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Webdokumente\Kunden-Bestellformulare\"/>
    </mc:Choice>
  </mc:AlternateContent>
  <bookViews>
    <workbookView xWindow="6390" yWindow="-30" windowWidth="9030" windowHeight="12615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G62" i="1" l="1"/>
  <c r="AF62" i="1" l="1"/>
  <c r="AA62" i="1"/>
  <c r="V62" i="1"/>
  <c r="Q62" i="1"/>
  <c r="L62" i="1"/>
  <c r="G63" i="1"/>
  <c r="AE49" i="1" l="1"/>
  <c r="AE53" i="1" s="1"/>
  <c r="AE55" i="1" s="1"/>
  <c r="G64" i="1" s="1"/>
  <c r="AF63" i="1" l="1"/>
  <c r="AA63" i="1"/>
  <c r="V63" i="1"/>
  <c r="Q63" i="1"/>
  <c r="L63" i="1"/>
  <c r="AA40" i="1" l="1"/>
</calcChain>
</file>

<file path=xl/sharedStrings.xml><?xml version="1.0" encoding="utf-8"?>
<sst xmlns="http://schemas.openxmlformats.org/spreadsheetml/2006/main" count="89" uniqueCount="79">
  <si>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</si>
  <si>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</si>
  <si>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</si>
  <si>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</si>
  <si>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</si>
  <si>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</si>
  <si>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</si>
  <si>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</si>
  <si>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</si>
  <si>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</si>
  <si>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</si>
  <si>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</si>
  <si>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</si>
  <si>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</si>
  <si>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</si>
  <si>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</si>
  <si>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</si>
  <si>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</si>
  <si>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</si>
  <si>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13.00 - 15.00 Uhr</t>
  </si>
  <si>
    <t>Schacht-Nr.</t>
  </si>
  <si>
    <t xml:space="preserve">D </t>
  </si>
  <si>
    <t>O.K. Deckel m.ü.M</t>
  </si>
  <si>
    <t>bis 12 Uhr</t>
  </si>
  <si>
    <t>gelegentlich</t>
  </si>
  <si>
    <t>Anschlüsse</t>
  </si>
  <si>
    <t>Nennweite (mm)</t>
  </si>
  <si>
    <t>Auslauf</t>
  </si>
  <si>
    <t>Bemerkungen</t>
  </si>
  <si>
    <t>Werkdaten (nicht ausfüllen)</t>
  </si>
  <si>
    <t>Auftrag-Nr.</t>
  </si>
  <si>
    <t>Gewicht</t>
  </si>
  <si>
    <t>Ladedatum</t>
  </si>
  <si>
    <t>Ladezeit</t>
  </si>
  <si>
    <t>Sohle innen m.ü.M</t>
  </si>
  <si>
    <t>07.00 - 09.00 Uhr</t>
  </si>
  <si>
    <t xml:space="preserve">S </t>
  </si>
  <si>
    <t>gemäss Plan</t>
  </si>
  <si>
    <t>Schachtaufbau</t>
  </si>
  <si>
    <t>Höhe Strassenablauf</t>
  </si>
  <si>
    <t>h Betonrohr</t>
  </si>
  <si>
    <t>u.K. Schacht  m.ü.M</t>
  </si>
  <si>
    <t>Einlauf 1</t>
  </si>
  <si>
    <t>Einlauf 2</t>
  </si>
  <si>
    <t>Einlauf 3</t>
  </si>
  <si>
    <t>Einlauf 4</t>
  </si>
  <si>
    <t>Einlauf 5</t>
  </si>
  <si>
    <t>Kote m.ü.M</t>
  </si>
  <si>
    <t xml:space="preserve">Winkel Grad [°] </t>
  </si>
  <si>
    <t>00</t>
  </si>
  <si>
    <t>Schachthöhe (mm)</t>
  </si>
  <si>
    <t>h1 Betonbehälter</t>
  </si>
  <si>
    <t>h2 Schachtringe</t>
  </si>
  <si>
    <t>h3 Abdeckplatte</t>
  </si>
  <si>
    <t>HD D-höhe (mm)</t>
  </si>
  <si>
    <t>HT</t>
  </si>
  <si>
    <t>Ha / He (mm)</t>
  </si>
  <si>
    <t>Ha / He + HD (mm)</t>
  </si>
  <si>
    <t xml:space="preserve">Durchmesser (mm): </t>
  </si>
  <si>
    <t>h3 Konus</t>
  </si>
  <si>
    <t>HT Höhe (mm)</t>
  </si>
  <si>
    <t>HS Aufbauhöhe</t>
  </si>
  <si>
    <t>Nutztiefe (mm)</t>
  </si>
  <si>
    <t>X</t>
  </si>
  <si>
    <t>zentrisch</t>
  </si>
  <si>
    <t>exzentrisch</t>
  </si>
  <si>
    <t>Abdeckplatte:</t>
  </si>
  <si>
    <t>3 Einstiege</t>
  </si>
  <si>
    <t>1 Einstieg DN</t>
  </si>
  <si>
    <t>2 Einstiege DN</t>
  </si>
  <si>
    <t>600/600</t>
  </si>
  <si>
    <t>600/800</t>
  </si>
  <si>
    <t>500/500</t>
  </si>
  <si>
    <t>500/600</t>
  </si>
  <si>
    <t>700/700</t>
  </si>
  <si>
    <t>800/800</t>
  </si>
  <si>
    <r>
      <t>C9001 friwa</t>
    </r>
    <r>
      <rPr>
        <b/>
        <vertAlign val="superscript"/>
        <sz val="11"/>
        <rFont val="Arial"/>
        <family val="2"/>
      </rPr>
      <t>®</t>
    </r>
    <r>
      <rPr>
        <b/>
        <sz val="11"/>
        <rFont val="Arial"/>
        <family val="2"/>
      </rPr>
      <t>-tub mit Bohrung inkl. TOK 
Bestellformular</t>
    </r>
  </si>
  <si>
    <t xml:space="preserve">
Werk Tel.-Nr. 041 618 06 18
Werk E-Mail  info@creabeton-baustoff.ch</t>
  </si>
  <si>
    <t>CREABETON März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</si>
</sst>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.00_ ;_ [$€-2]\ * \-#,##0.00_ ;_ [$€-2]\ * &quot;-&quot;??_ 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5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96">
    <xf numFmtId="0" fontId="0" fillId="0" borderId="0" xfId="0"/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10" xfId="0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8" fillId="0" borderId="8" xfId="0" applyFont="1" applyBorder="1" applyAlignment="1"/>
    <xf numFmtId="0" fontId="8" fillId="0" borderId="11" xfId="0" applyFont="1" applyBorder="1" applyAlignment="1"/>
    <xf numFmtId="0" fontId="5" fillId="0" borderId="0" xfId="0" applyFont="1" applyBorder="1" applyAlignment="1"/>
    <xf numFmtId="0" fontId="8" fillId="0" borderId="12" xfId="0" applyFont="1" applyBorder="1" applyAlignment="1"/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 applyAlignment="1"/>
    <xf numFmtId="0" fontId="8" fillId="0" borderId="0" xfId="0" applyFont="1" applyBorder="1" applyAlignment="1"/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/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Border="1" applyAlignment="1"/>
    <xf numFmtId="0" fontId="4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3" xfId="0" applyFont="1" applyFill="1" applyBorder="1" applyAlignment="1"/>
    <xf numFmtId="0" fontId="3" fillId="0" borderId="0" xfId="0" applyFont="1" applyBorder="1"/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8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Border="1" applyAlignment="1"/>
    <xf numFmtId="0" fontId="2" fillId="0" borderId="0" xfId="0" applyNumberFormat="1" applyFont="1"/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Border="1" applyAlignment="1">
      <alignment horizontal="left" vertical="center"/>
    </xf>
    <xf numFmtId="0" fontId="1" fillId="0" borderId="3" xfId="0" applyFont="1" applyFill="1" applyBorder="1" applyAlignment="1"/>
    <xf numFmtId="0" fontId="1" fillId="0" borderId="0" xfId="0" applyFont="1" applyBorder="1" applyAlignment="1"/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1" fillId="0" borderId="0" xfId="0" applyFont="1" applyFill="1" applyBorder="1" applyAlignment="1"/>
    <xf numFmtId="0" fontId="3" fillId="2" borderId="13" xfId="0" applyFont="1" applyFill="1" applyBorder="1" applyAlignment="1"/>
    <xf numFmtId="0" fontId="3" fillId="0" borderId="14" xfId="0" applyFont="1" applyBorder="1" applyAlignment="1">
      <alignment horizontal="center" vertical="center"/>
    </xf>
    <xf numFmtId="0" fontId="1" fillId="0" borderId="15" xfId="0" applyFont="1" applyBorder="1" applyAlignment="1"/>
    <xf numFmtId="0" fontId="3" fillId="0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Border="1" applyAlignment="1"/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/>
    <xf numFmtId="49" fontId="7" fillId="0" borderId="0" xfId="0" applyNumberFormat="1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left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8" xfId="0" applyFont="1" applyBorder="1" applyAlignment="1"/>
    <xf numFmtId="4" fontId="6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0" borderId="8" xfId="0" applyFont="1" applyBorder="1" applyAlignment="1"/>
    <xf numFmtId="0" fontId="6" fillId="0" borderId="11" xfId="0" applyFont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2" borderId="2" xfId="0" applyFont="1" applyFill="1" applyBorder="1" applyAlignment="1" applyProtection="1"/>
    <xf numFmtId="0" fontId="6" fillId="2" borderId="10" xfId="0" applyFont="1" applyFill="1" applyBorder="1" applyAlignment="1" applyProtection="1"/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/>
    <xf numFmtId="1" fontId="4" fillId="0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5" xfId="2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2" borderId="2" xfId="2" applyNumberFormat="1" applyFont="1" applyFill="1" applyBorder="1" applyAlignment="1">
      <alignment horizontal="center" wrapText="1"/>
    </xf>
    <xf numFmtId="0" fontId="0" fillId="0" borderId="5" xfId="0" applyNumberFormat="1" applyBorder="1" applyAlignment="1">
      <alignment horizontal="center" wrapText="1"/>
    </xf>
    <xf numFmtId="49" fontId="4" fillId="0" borderId="5" xfId="2" applyNumberFormat="1" applyFont="1" applyFill="1" applyBorder="1" applyAlignment="1">
      <alignment horizontal="center" wrapText="1"/>
    </xf>
    <xf numFmtId="49" fontId="0" fillId="0" borderId="5" xfId="0" applyNumberFormat="1" applyFill="1" applyBorder="1" applyAlignment="1">
      <alignment horizontal="center" wrapText="1"/>
    </xf>
    <xf numFmtId="1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36</xdr:row>
          <xdr:rowOff>19050</xdr:rowOff>
        </xdr:from>
        <xdr:to>
          <xdr:col>24</xdr:col>
          <xdr:colOff>133350</xdr:colOff>
          <xdr:row>55</xdr:row>
          <xdr:rowOff>66675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34</xdr:col>
      <xdr:colOff>76200</xdr:colOff>
      <xdr:row>5</xdr:row>
      <xdr:rowOff>36999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6553200" cy="53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9525</xdr:rowOff>
        </xdr:from>
        <xdr:to>
          <xdr:col>12</xdr:col>
          <xdr:colOff>123825</xdr:colOff>
          <xdr:row>55</xdr:row>
          <xdr:rowOff>180975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outlinePr summaryBelow="0"/>
  </sheetPr>
  <dimension ref="A1:AI72"/>
  <sheetViews>
    <sheetView showGridLines="0" tabSelected="1" view="pageLayout" zoomScaleNormal="100" workbookViewId="0">
      <selection activeCell="R8" sqref="R8:AI11"/>
    </sheetView>
  </sheetViews>
  <sheetFormatPr baseColWidth="10" defaultColWidth="1.7109375" defaultRowHeight="12.75"/>
  <cols>
    <col min="1" max="11" width="2.7109375" style="29" customWidth="1"/>
    <col min="12" max="35" width="2.7109375" style="1" customWidth="1"/>
    <col min="36" max="16384" width="1.7109375" style="1"/>
  </cols>
  <sheetData>
    <row r="1" spans="1:35" ht="9.9499999999999993" customHeight="1">
      <c r="A1" s="54"/>
      <c r="B1" s="1">
        <v>800</v>
      </c>
      <c r="C1" s="1">
        <v>1000</v>
      </c>
      <c r="D1" s="1">
        <v>1250</v>
      </c>
      <c r="E1" s="89">
        <v>1500</v>
      </c>
      <c r="F1" s="89">
        <v>1750</v>
      </c>
      <c r="G1" s="89">
        <v>2000</v>
      </c>
      <c r="H1" s="89">
        <v>2500</v>
      </c>
      <c r="I1" s="28">
        <v>3000</v>
      </c>
      <c r="J1" s="28"/>
      <c r="K1" s="28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35" s="79" customFormat="1" ht="9.9499999999999993" customHeight="1">
      <c r="A2" s="78"/>
      <c r="B2" s="79">
        <v>50</v>
      </c>
      <c r="C2" s="80">
        <v>60</v>
      </c>
      <c r="D2" s="81">
        <v>75</v>
      </c>
      <c r="E2" s="82">
        <v>90</v>
      </c>
      <c r="F2" s="82">
        <v>100</v>
      </c>
      <c r="G2" s="82">
        <v>125</v>
      </c>
      <c r="H2" s="83">
        <v>150</v>
      </c>
      <c r="I2" s="82">
        <v>200</v>
      </c>
      <c r="J2" s="82">
        <v>225</v>
      </c>
      <c r="K2" s="82">
        <v>250</v>
      </c>
      <c r="L2" s="79">
        <v>300</v>
      </c>
      <c r="M2" s="79">
        <v>350</v>
      </c>
      <c r="N2" s="79">
        <v>400</v>
      </c>
      <c r="O2" s="79">
        <v>500</v>
      </c>
    </row>
    <row r="3" spans="1:35" ht="9.9499999999999993" customHeight="1">
      <c r="A3" s="55"/>
      <c r="B3" s="85" t="s">
        <v>63</v>
      </c>
      <c r="C3" s="4"/>
    </row>
    <row r="4" spans="1:35" ht="9.9499999999999993" customHeight="1">
      <c r="A4" s="55"/>
      <c r="B4" s="44">
        <v>600</v>
      </c>
      <c r="C4" s="4">
        <v>800</v>
      </c>
    </row>
    <row r="5" spans="1:35" ht="9.9499999999999993" hidden="1" customHeight="1">
      <c r="A5" s="99"/>
      <c r="B5" s="100" t="s">
        <v>72</v>
      </c>
      <c r="C5" s="100" t="s">
        <v>70</v>
      </c>
      <c r="D5" s="101" t="s">
        <v>73</v>
      </c>
      <c r="E5" s="98" t="s">
        <v>74</v>
      </c>
      <c r="F5" s="100" t="s">
        <v>71</v>
      </c>
      <c r="G5" s="100" t="s">
        <v>75</v>
      </c>
      <c r="H5" s="100"/>
    </row>
    <row r="6" spans="1:35" ht="5.25" customHeight="1">
      <c r="A6" s="56"/>
      <c r="B6" s="57"/>
      <c r="C6" s="56"/>
      <c r="D6" s="57"/>
      <c r="E6" s="56"/>
      <c r="F6" s="57"/>
      <c r="G6" s="56"/>
      <c r="H6" s="57"/>
      <c r="I6" s="56"/>
      <c r="J6" s="57"/>
      <c r="K6" s="56"/>
      <c r="L6" s="57"/>
      <c r="M6" s="56"/>
      <c r="N6" s="57"/>
      <c r="O6" s="56"/>
      <c r="P6" s="57"/>
      <c r="Q6" s="57"/>
      <c r="R6" s="56"/>
      <c r="S6" s="57"/>
      <c r="T6" s="56"/>
      <c r="U6" s="57"/>
      <c r="V6" s="56"/>
      <c r="W6" s="57"/>
      <c r="X6" s="56"/>
      <c r="Y6" s="57"/>
      <c r="Z6" s="56"/>
      <c r="AA6" s="57"/>
      <c r="AB6" s="56"/>
      <c r="AC6" s="57"/>
      <c r="AD6" s="56"/>
      <c r="AE6" s="57"/>
      <c r="AF6" s="56"/>
      <c r="AG6" s="57"/>
      <c r="AH6" s="56"/>
      <c r="AI6" s="57"/>
    </row>
    <row r="7" spans="1:35" ht="20.25" hidden="1">
      <c r="A7" s="58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s="59" customFormat="1" ht="13.5" hidden="1" customHeight="1">
      <c r="A8" s="113" t="s">
        <v>76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04" t="s">
        <v>77</v>
      </c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</row>
    <row r="9" spans="1:35" s="59" customFormat="1" ht="6" hidden="1" customHeight="1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</row>
    <row r="10" spans="1:35" s="59" customFormat="1" ht="13.5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</row>
    <row r="11" spans="1:35" ht="31.5" customHeight="1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</row>
    <row r="12" spans="1:35" ht="15" customHeight="1">
      <c r="A12" s="118" t="s">
        <v>1</v>
      </c>
      <c r="B12" s="117"/>
      <c r="C12" s="117"/>
      <c r="D12" s="117"/>
      <c r="E12" s="117"/>
      <c r="F12" s="117"/>
      <c r="G12" s="117"/>
      <c r="H12" s="119"/>
      <c r="I12" s="163" t="s">
        <v>7</v>
      </c>
      <c r="J12" s="164"/>
      <c r="K12" s="164"/>
      <c r="L12" s="164"/>
      <c r="M12" s="114"/>
      <c r="N12" s="114"/>
      <c r="O12" s="114"/>
      <c r="P12" s="134"/>
      <c r="Q12" s="44"/>
      <c r="R12" s="172" t="s">
        <v>8</v>
      </c>
      <c r="S12" s="135"/>
      <c r="T12" s="135"/>
      <c r="U12" s="135"/>
      <c r="V12" s="135"/>
      <c r="W12" s="135"/>
      <c r="X12" s="135"/>
      <c r="Y12" s="135"/>
      <c r="Z12" s="173"/>
      <c r="AA12" s="111" t="s">
        <v>9</v>
      </c>
      <c r="AB12" s="112"/>
      <c r="AC12" s="112"/>
      <c r="AD12" s="122"/>
      <c r="AE12" s="122"/>
      <c r="AF12" s="122"/>
      <c r="AG12" s="122"/>
      <c r="AH12" s="122"/>
      <c r="AI12" s="123"/>
    </row>
    <row r="13" spans="1:35" ht="18.75" customHeight="1">
      <c r="A13" s="128"/>
      <c r="B13" s="129"/>
      <c r="C13" s="129"/>
      <c r="D13" s="129"/>
      <c r="E13" s="129"/>
      <c r="F13" s="129"/>
      <c r="G13" s="129"/>
      <c r="H13" s="129"/>
      <c r="I13" s="130"/>
      <c r="J13" s="130"/>
      <c r="K13" s="130"/>
      <c r="L13" s="130"/>
      <c r="M13" s="130"/>
      <c r="N13" s="130"/>
      <c r="O13" s="130"/>
      <c r="P13" s="131"/>
      <c r="Q13" s="44"/>
      <c r="R13" s="128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</row>
    <row r="14" spans="1:35" ht="18.75" customHeight="1">
      <c r="A14" s="132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10"/>
      <c r="Q14" s="3"/>
      <c r="R14" s="167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9"/>
    </row>
    <row r="15" spans="1:35" ht="18.75" customHeight="1">
      <c r="A15" s="132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3"/>
      <c r="R15" s="132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10"/>
    </row>
    <row r="16" spans="1:35" ht="18.75" customHeight="1">
      <c r="A16" s="170" t="s">
        <v>2</v>
      </c>
      <c r="B16" s="171"/>
      <c r="C16" s="171"/>
      <c r="D16" s="171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5"/>
      <c r="Q16" s="3"/>
      <c r="R16" s="170" t="s">
        <v>2</v>
      </c>
      <c r="S16" s="171"/>
      <c r="T16" s="171"/>
      <c r="U16" s="171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10"/>
    </row>
    <row r="17" spans="1:35" ht="18.75" customHeight="1">
      <c r="A17" s="107" t="s">
        <v>3</v>
      </c>
      <c r="B17" s="108"/>
      <c r="C17" s="108"/>
      <c r="D17" s="108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5"/>
      <c r="Q17" s="3"/>
      <c r="R17" s="107" t="s">
        <v>3</v>
      </c>
      <c r="S17" s="108"/>
      <c r="T17" s="108"/>
      <c r="U17" s="108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10"/>
    </row>
    <row r="18" spans="1:35" ht="18.75" customHeight="1">
      <c r="A18" s="107" t="s">
        <v>4</v>
      </c>
      <c r="B18" s="108"/>
      <c r="C18" s="108"/>
      <c r="D18" s="108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5"/>
      <c r="Q18" s="3"/>
      <c r="R18" s="107" t="s">
        <v>4</v>
      </c>
      <c r="S18" s="108"/>
      <c r="T18" s="108"/>
      <c r="U18" s="108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10"/>
    </row>
    <row r="19" spans="1:35" ht="18.75" customHeight="1">
      <c r="A19" s="107" t="s">
        <v>5</v>
      </c>
      <c r="B19" s="108"/>
      <c r="C19" s="108"/>
      <c r="D19" s="108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6"/>
      <c r="P19" s="127"/>
      <c r="Q19" s="3"/>
      <c r="R19" s="107" t="s">
        <v>5</v>
      </c>
      <c r="S19" s="108"/>
      <c r="T19" s="108"/>
      <c r="U19" s="108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10"/>
    </row>
    <row r="20" spans="1:35" s="10" customFormat="1" ht="3.6" customHeight="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</row>
    <row r="21" spans="1:35" s="10" customFormat="1" ht="19.5" customHeight="1">
      <c r="A21" s="115" t="s">
        <v>6</v>
      </c>
      <c r="B21" s="116"/>
      <c r="C21" s="116"/>
      <c r="D21" s="116"/>
      <c r="E21" s="116"/>
      <c r="F21" s="116"/>
      <c r="G21" s="133"/>
      <c r="H21" s="114"/>
      <c r="I21" s="114"/>
      <c r="J21" s="114"/>
      <c r="K21" s="114"/>
      <c r="L21" s="114"/>
      <c r="M21" s="114"/>
      <c r="N21" s="114"/>
      <c r="O21" s="114"/>
      <c r="P21" s="114"/>
      <c r="Q21" s="5"/>
      <c r="R21" s="116" t="s">
        <v>11</v>
      </c>
      <c r="S21" s="117"/>
      <c r="T21" s="117"/>
      <c r="U21" s="117"/>
      <c r="V21" s="117"/>
      <c r="W21" s="117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34"/>
    </row>
    <row r="22" spans="1:35" s="10" customFormat="1" ht="2.1" customHeight="1">
      <c r="A22" s="6"/>
      <c r="B22" s="44"/>
      <c r="C22" s="44"/>
      <c r="D22" s="44"/>
      <c r="E22" s="44"/>
      <c r="F22" s="44"/>
      <c r="G22" s="7"/>
      <c r="H22" s="44"/>
      <c r="I22" s="44"/>
      <c r="J22" s="44"/>
      <c r="K22" s="44"/>
      <c r="L22" s="44"/>
      <c r="M22" s="44"/>
      <c r="N22" s="44"/>
      <c r="O22" s="44"/>
      <c r="P22" s="44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44"/>
      <c r="AC22" s="44"/>
      <c r="AD22" s="44"/>
      <c r="AE22" s="44"/>
      <c r="AF22" s="44"/>
      <c r="AG22" s="44"/>
      <c r="AH22" s="3"/>
      <c r="AI22" s="8"/>
    </row>
    <row r="23" spans="1:35" s="10" customFormat="1" ht="13.5" customHeight="1">
      <c r="A23" s="9"/>
      <c r="B23" s="44" t="s">
        <v>0</v>
      </c>
      <c r="C23" s="7"/>
      <c r="D23" s="44"/>
      <c r="E23" s="44"/>
      <c r="F23" s="44"/>
      <c r="G23" s="44"/>
      <c r="H23" s="44"/>
      <c r="I23" s="44"/>
      <c r="J23" s="77"/>
      <c r="K23" s="44"/>
      <c r="L23" s="44" t="s">
        <v>15</v>
      </c>
      <c r="M23" s="44"/>
      <c r="N23" s="44"/>
      <c r="O23" s="44"/>
      <c r="P23" s="7"/>
      <c r="Q23" s="7"/>
      <c r="R23" s="77"/>
      <c r="S23" s="44"/>
      <c r="T23" s="145" t="s">
        <v>35</v>
      </c>
      <c r="U23" s="146"/>
      <c r="V23" s="146"/>
      <c r="W23" s="146"/>
      <c r="X23" s="146"/>
      <c r="Y23" s="146"/>
      <c r="Z23" s="10" t="s">
        <v>10</v>
      </c>
      <c r="AA23" s="77"/>
      <c r="AB23" s="44"/>
      <c r="AC23" s="44" t="s">
        <v>23</v>
      </c>
      <c r="AD23" s="44"/>
      <c r="AE23" s="44"/>
      <c r="AF23" s="44"/>
      <c r="AG23" s="7"/>
      <c r="AH23" s="3"/>
      <c r="AI23" s="8"/>
    </row>
    <row r="24" spans="1:35" s="10" customFormat="1" ht="2.1" customHeight="1">
      <c r="A24" s="11"/>
      <c r="B24" s="7"/>
      <c r="C24" s="7"/>
      <c r="D24" s="44"/>
      <c r="E24" s="44"/>
      <c r="F24" s="44"/>
      <c r="G24" s="44"/>
      <c r="H24" s="44"/>
      <c r="I24" s="44"/>
      <c r="J24" s="12"/>
      <c r="K24" s="44"/>
      <c r="L24" s="44"/>
      <c r="M24" s="44"/>
      <c r="N24" s="7"/>
      <c r="O24" s="7"/>
      <c r="P24" s="7"/>
      <c r="Q24" s="7"/>
      <c r="R24" s="12"/>
      <c r="S24" s="44"/>
      <c r="T24" s="44"/>
      <c r="U24" s="44"/>
      <c r="V24" s="7"/>
      <c r="W24" s="7"/>
      <c r="X24" s="7"/>
      <c r="Y24" s="7"/>
      <c r="AA24" s="12"/>
      <c r="AB24" s="44"/>
      <c r="AC24" s="44"/>
      <c r="AD24" s="44"/>
      <c r="AE24" s="7"/>
      <c r="AF24" s="7"/>
      <c r="AG24" s="7"/>
      <c r="AH24" s="3"/>
      <c r="AI24" s="8"/>
    </row>
    <row r="25" spans="1:35" s="10" customFormat="1" ht="13.5" customHeight="1">
      <c r="A25" s="13"/>
      <c r="B25" s="68"/>
      <c r="C25" s="7"/>
      <c r="D25" s="44" t="s">
        <v>12</v>
      </c>
      <c r="E25" s="44"/>
      <c r="F25" s="44"/>
      <c r="G25" s="44"/>
      <c r="H25" s="44" t="s">
        <v>10</v>
      </c>
      <c r="I25" s="44"/>
      <c r="J25" s="77"/>
      <c r="K25" s="44"/>
      <c r="L25" s="44" t="s">
        <v>16</v>
      </c>
      <c r="M25" s="44"/>
      <c r="N25" s="44"/>
      <c r="O25" s="44"/>
      <c r="P25" s="7"/>
      <c r="Q25" s="7"/>
      <c r="R25" s="77"/>
      <c r="S25" s="44"/>
      <c r="T25" s="44" t="s">
        <v>19</v>
      </c>
      <c r="U25" s="44"/>
      <c r="V25" s="44"/>
      <c r="W25" s="44"/>
      <c r="X25" s="7"/>
      <c r="Y25" s="7"/>
      <c r="AA25" s="77"/>
      <c r="AB25" s="44"/>
      <c r="AC25" s="44" t="s">
        <v>24</v>
      </c>
      <c r="AD25" s="44"/>
      <c r="AE25" s="44"/>
      <c r="AF25" s="44"/>
      <c r="AG25" s="7"/>
      <c r="AH25" s="3"/>
      <c r="AI25" s="8"/>
    </row>
    <row r="26" spans="1:35" s="10" customFormat="1" ht="2.1" customHeight="1">
      <c r="A26" s="13"/>
      <c r="B26" s="69"/>
      <c r="C26" s="7"/>
      <c r="D26" s="44"/>
      <c r="E26" s="44"/>
      <c r="F26" s="44"/>
      <c r="G26" s="44"/>
      <c r="H26" s="44"/>
      <c r="I26" s="44"/>
      <c r="J26" s="12"/>
      <c r="K26" s="44"/>
      <c r="L26" s="44"/>
      <c r="M26" s="44"/>
      <c r="N26" s="44"/>
      <c r="O26" s="44"/>
      <c r="P26" s="7"/>
      <c r="Q26" s="7"/>
      <c r="R26" s="12"/>
      <c r="S26" s="44"/>
      <c r="T26" s="44"/>
      <c r="U26" s="44"/>
      <c r="V26" s="44"/>
      <c r="W26" s="44"/>
      <c r="X26" s="7"/>
      <c r="Y26" s="7"/>
      <c r="AA26" s="44"/>
      <c r="AB26" s="44"/>
      <c r="AC26" s="44"/>
      <c r="AD26" s="44"/>
      <c r="AE26" s="44"/>
      <c r="AF26" s="44"/>
      <c r="AG26" s="7"/>
      <c r="AH26" s="3"/>
      <c r="AI26" s="8"/>
    </row>
    <row r="27" spans="1:35" s="10" customFormat="1" ht="2.1" customHeight="1" thickBot="1">
      <c r="A27" s="13"/>
      <c r="B27" s="69"/>
      <c r="C27" s="7"/>
      <c r="D27" s="76"/>
      <c r="E27" s="76"/>
      <c r="F27" s="76"/>
      <c r="G27" s="76"/>
      <c r="H27" s="76"/>
      <c r="I27" s="76"/>
      <c r="J27" s="74"/>
      <c r="K27" s="76"/>
      <c r="L27" s="76"/>
      <c r="M27" s="76"/>
      <c r="N27" s="76"/>
      <c r="O27" s="76"/>
      <c r="P27" s="7"/>
      <c r="Q27" s="7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</row>
    <row r="28" spans="1:35" s="10" customFormat="1" ht="2.1" customHeight="1" thickTop="1">
      <c r="A28" s="13"/>
      <c r="B28" s="69"/>
      <c r="C28" s="7"/>
      <c r="D28" s="76"/>
      <c r="E28" s="76"/>
      <c r="F28" s="76"/>
      <c r="G28" s="76"/>
      <c r="H28" s="76"/>
      <c r="I28" s="76"/>
      <c r="J28" s="74"/>
      <c r="K28" s="76"/>
      <c r="L28" s="76"/>
      <c r="M28" s="76"/>
      <c r="N28" s="76"/>
      <c r="O28" s="76"/>
      <c r="P28" s="7"/>
      <c r="Q28" s="7"/>
      <c r="R28" s="91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</row>
    <row r="29" spans="1:35" s="10" customFormat="1" ht="13.5" customHeight="1">
      <c r="A29" s="13"/>
      <c r="B29" s="68"/>
      <c r="C29" s="7"/>
      <c r="D29" s="44" t="s">
        <v>13</v>
      </c>
      <c r="E29" s="44"/>
      <c r="F29" s="44"/>
      <c r="G29" s="44"/>
      <c r="H29" s="44"/>
      <c r="I29" s="44"/>
      <c r="J29" s="77"/>
      <c r="K29" s="44"/>
      <c r="L29" s="44" t="s">
        <v>18</v>
      </c>
      <c r="M29" s="44"/>
      <c r="N29" s="44"/>
      <c r="O29" s="44"/>
      <c r="P29" s="44"/>
      <c r="Q29" s="76"/>
      <c r="R29" s="92" t="s">
        <v>66</v>
      </c>
      <c r="S29" s="4"/>
      <c r="T29" s="4"/>
      <c r="U29" s="4"/>
      <c r="V29" s="4"/>
      <c r="W29" s="87"/>
      <c r="X29" s="85" t="s">
        <v>65</v>
      </c>
      <c r="Y29" s="4"/>
      <c r="Z29" s="42"/>
      <c r="AA29" s="4"/>
      <c r="AB29" s="88"/>
      <c r="AC29" s="98" t="s">
        <v>68</v>
      </c>
      <c r="AE29" s="1"/>
      <c r="AG29" s="160"/>
      <c r="AH29" s="161"/>
      <c r="AI29" s="162"/>
    </row>
    <row r="30" spans="1:35" s="10" customFormat="1" ht="2.1" customHeight="1">
      <c r="A30" s="13"/>
      <c r="B30" s="70"/>
      <c r="C30" s="7"/>
      <c r="D30" s="44"/>
      <c r="E30" s="44"/>
      <c r="F30" s="44"/>
      <c r="G30" s="44"/>
      <c r="H30" s="44"/>
      <c r="I30" s="44"/>
      <c r="J30" s="14"/>
      <c r="K30" s="44"/>
      <c r="L30" s="44"/>
      <c r="M30" s="44"/>
      <c r="N30" s="44"/>
      <c r="O30" s="44"/>
      <c r="P30" s="44"/>
      <c r="Q30" s="76"/>
      <c r="R30" s="93"/>
      <c r="S30" s="4"/>
      <c r="T30" s="4"/>
      <c r="U30" s="4"/>
      <c r="V30" s="4"/>
      <c r="W30" s="4"/>
      <c r="X30" s="4"/>
      <c r="Y30" s="4"/>
      <c r="Z30" s="42"/>
      <c r="AA30" s="4"/>
      <c r="AB30" s="90"/>
      <c r="AC30" s="98" t="s">
        <v>67</v>
      </c>
      <c r="AE30" s="44"/>
      <c r="AF30" s="44"/>
      <c r="AG30" s="96"/>
      <c r="AH30" s="69"/>
      <c r="AI30" s="102"/>
    </row>
    <row r="31" spans="1:35" s="10" customFormat="1" ht="11.25" customHeight="1">
      <c r="A31" s="13"/>
      <c r="B31" s="68"/>
      <c r="C31" s="7"/>
      <c r="D31" s="44" t="s">
        <v>14</v>
      </c>
      <c r="E31" s="44"/>
      <c r="F31" s="44"/>
      <c r="G31" s="44"/>
      <c r="H31" s="44"/>
      <c r="I31" s="44"/>
      <c r="J31" s="77"/>
      <c r="K31" s="44"/>
      <c r="L31" s="44" t="s">
        <v>17</v>
      </c>
      <c r="M31" s="44"/>
      <c r="N31" s="44"/>
      <c r="O31" s="44"/>
      <c r="P31" s="44"/>
      <c r="Q31" s="76"/>
      <c r="R31" s="97"/>
      <c r="S31" s="4"/>
      <c r="T31" s="4"/>
      <c r="U31" s="4"/>
      <c r="V31" s="4"/>
      <c r="W31" s="87"/>
      <c r="X31" s="85" t="s">
        <v>64</v>
      </c>
      <c r="Y31" s="4"/>
      <c r="Z31" s="42"/>
      <c r="AA31" s="4"/>
      <c r="AB31" s="88"/>
      <c r="AC31" s="98" t="s">
        <v>69</v>
      </c>
      <c r="AE31" s="44"/>
      <c r="AF31" s="44"/>
      <c r="AG31" s="160"/>
      <c r="AH31" s="161"/>
      <c r="AI31" s="162"/>
    </row>
    <row r="32" spans="1:35" s="10" customFormat="1" ht="3.6" customHeight="1">
      <c r="A32" s="15"/>
      <c r="B32" s="16"/>
      <c r="C32" s="17"/>
      <c r="D32" s="17"/>
      <c r="E32" s="17"/>
      <c r="F32" s="17"/>
      <c r="G32" s="17"/>
      <c r="H32" s="17"/>
      <c r="I32" s="16"/>
      <c r="J32" s="16"/>
      <c r="K32" s="17"/>
      <c r="L32" s="18"/>
      <c r="M32" s="18"/>
      <c r="N32" s="18"/>
      <c r="O32" s="18"/>
      <c r="P32" s="18"/>
      <c r="Q32" s="18"/>
      <c r="R32" s="94"/>
      <c r="S32" s="16"/>
      <c r="T32" s="17"/>
      <c r="U32" s="18"/>
      <c r="V32" s="18"/>
      <c r="W32" s="18"/>
      <c r="X32" s="18"/>
      <c r="Y32" s="18"/>
      <c r="Z32" s="18"/>
      <c r="AA32" s="18"/>
      <c r="AB32" s="16"/>
      <c r="AC32" s="16"/>
      <c r="AD32" s="17"/>
      <c r="AE32" s="18"/>
      <c r="AF32" s="18"/>
      <c r="AG32" s="18"/>
      <c r="AH32" s="18"/>
      <c r="AI32" s="19"/>
    </row>
    <row r="33" spans="1:35" s="10" customFormat="1" ht="3.6" customHeight="1">
      <c r="A33" s="65"/>
      <c r="B33" s="65"/>
      <c r="C33" s="66"/>
      <c r="D33" s="66"/>
      <c r="E33" s="66"/>
      <c r="F33" s="66"/>
      <c r="G33" s="66"/>
      <c r="H33" s="66"/>
      <c r="I33" s="65"/>
      <c r="J33" s="65"/>
      <c r="K33" s="38"/>
      <c r="L33" s="38"/>
      <c r="M33" s="38"/>
      <c r="N33" s="38"/>
      <c r="O33" s="38"/>
      <c r="P33" s="38"/>
      <c r="Q33" s="38"/>
      <c r="R33" s="65"/>
      <c r="S33" s="65"/>
      <c r="T33" s="38"/>
      <c r="U33" s="38"/>
      <c r="V33" s="38"/>
      <c r="W33" s="38"/>
      <c r="X33" s="38"/>
      <c r="Y33" s="38"/>
      <c r="Z33" s="38"/>
      <c r="AA33" s="38"/>
      <c r="AB33" s="65"/>
      <c r="AC33" s="65"/>
      <c r="AD33" s="38"/>
      <c r="AE33" s="38"/>
      <c r="AF33" s="38"/>
      <c r="AG33" s="38"/>
      <c r="AH33" s="38"/>
      <c r="AI33" s="38"/>
    </row>
    <row r="34" spans="1:35" s="10" customFormat="1" ht="16.5" customHeight="1">
      <c r="A34" s="21" t="s">
        <v>20</v>
      </c>
      <c r="B34" s="40"/>
      <c r="C34" s="40"/>
      <c r="D34" s="40"/>
      <c r="E34" s="40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5"/>
      <c r="R34" s="86" t="s">
        <v>58</v>
      </c>
      <c r="S34" s="5"/>
      <c r="T34" s="5"/>
      <c r="U34" s="5"/>
      <c r="V34" s="5"/>
      <c r="W34" s="5"/>
      <c r="X34" s="5"/>
      <c r="Y34" s="5"/>
      <c r="Z34" s="114"/>
      <c r="AA34" s="147"/>
      <c r="AB34" s="147"/>
      <c r="AC34" s="147"/>
      <c r="AD34" s="147"/>
      <c r="AE34" s="147"/>
      <c r="AF34" s="147"/>
      <c r="AG34" s="147"/>
      <c r="AH34" s="147"/>
      <c r="AI34" s="75"/>
    </row>
    <row r="35" spans="1:35" s="10" customFormat="1" ht="15.95" customHeight="1">
      <c r="A35" s="2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Q35" s="85"/>
      <c r="R35" s="85"/>
      <c r="S35" s="85"/>
      <c r="V35" s="85"/>
      <c r="W35" s="85"/>
      <c r="X35" s="85"/>
      <c r="Z35" s="39" t="s">
        <v>22</v>
      </c>
      <c r="AA35" s="39"/>
      <c r="AB35" s="39"/>
      <c r="AC35" s="39"/>
      <c r="AF35" s="39"/>
      <c r="AG35" s="23"/>
      <c r="AH35" s="23"/>
      <c r="AI35" s="24"/>
    </row>
    <row r="36" spans="1:35" s="10" customFormat="1" ht="15.95" customHeight="1">
      <c r="A36" s="2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85"/>
      <c r="Q36" s="85"/>
      <c r="R36" s="85"/>
      <c r="S36" s="85"/>
      <c r="V36" s="85"/>
      <c r="W36" s="85"/>
      <c r="X36" s="85"/>
      <c r="Z36" s="2" t="s">
        <v>21</v>
      </c>
      <c r="AA36" s="136"/>
      <c r="AB36" s="137"/>
      <c r="AC36" s="137"/>
      <c r="AD36" s="137"/>
      <c r="AE36" s="137"/>
      <c r="AF36" s="2" t="s">
        <v>37</v>
      </c>
      <c r="AG36" s="48"/>
      <c r="AH36" s="48"/>
      <c r="AI36" s="49"/>
    </row>
    <row r="37" spans="1:35" s="10" customFormat="1" ht="15.95" customHeight="1">
      <c r="A37" s="2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Q37" s="1"/>
      <c r="R37" s="1"/>
      <c r="Z37" s="39" t="s">
        <v>34</v>
      </c>
      <c r="AA37" s="39"/>
      <c r="AB37" s="39"/>
      <c r="AC37" s="39"/>
      <c r="AF37" s="39"/>
      <c r="AG37" s="39"/>
      <c r="AH37" s="39"/>
      <c r="AI37" s="26"/>
    </row>
    <row r="38" spans="1:35" s="10" customFormat="1" ht="15.95" customHeight="1">
      <c r="A38" s="2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Z38" s="25" t="s">
        <v>36</v>
      </c>
      <c r="AA38" s="136"/>
      <c r="AB38" s="137"/>
      <c r="AC38" s="137"/>
      <c r="AD38" s="137"/>
      <c r="AE38" s="137"/>
      <c r="AF38" s="2" t="s">
        <v>37</v>
      </c>
      <c r="AG38" s="48"/>
      <c r="AH38" s="48"/>
      <c r="AI38" s="49"/>
    </row>
    <row r="39" spans="1:35" s="10" customFormat="1" ht="15.95" customHeight="1">
      <c r="A39" s="2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Z39" s="39" t="s">
        <v>50</v>
      </c>
      <c r="AA39" s="39"/>
      <c r="AB39" s="39"/>
      <c r="AC39" s="39"/>
      <c r="AF39" s="39"/>
      <c r="AG39" s="45"/>
      <c r="AH39" s="45"/>
      <c r="AI39" s="46"/>
    </row>
    <row r="40" spans="1:35" s="10" customFormat="1" ht="15.95" customHeight="1">
      <c r="A40" s="2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Z40" s="25" t="s">
        <v>55</v>
      </c>
      <c r="AA40" s="138" t="str">
        <f>IF(AA36="","",((AA36-AA38)*1000))</f>
        <v/>
      </c>
      <c r="AB40" s="139"/>
      <c r="AC40" s="139"/>
      <c r="AD40" s="139"/>
      <c r="AE40" s="139"/>
      <c r="AF40" s="52" t="s">
        <v>37</v>
      </c>
      <c r="AG40" s="50"/>
      <c r="AH40" s="50"/>
      <c r="AI40" s="51"/>
    </row>
    <row r="41" spans="1:35" s="10" customFormat="1" ht="15.95" customHeight="1">
      <c r="A41" s="2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 t="s">
        <v>10</v>
      </c>
      <c r="V41" s="1"/>
      <c r="X41" s="27"/>
      <c r="Z41" s="27" t="s">
        <v>38</v>
      </c>
      <c r="AA41" s="1"/>
      <c r="AB41" s="1"/>
      <c r="AC41" s="1"/>
      <c r="AE41" s="27"/>
      <c r="AF41" s="27"/>
      <c r="AG41" s="27"/>
      <c r="AH41" s="27"/>
      <c r="AI41" s="47"/>
    </row>
    <row r="42" spans="1:35" s="10" customFormat="1" ht="15.95" customHeight="1">
      <c r="A42" s="2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Z42" s="27" t="s">
        <v>39</v>
      </c>
      <c r="AE42" s="1"/>
      <c r="AF42" s="1"/>
      <c r="AG42" s="1"/>
      <c r="AH42" s="1"/>
      <c r="AI42" s="20"/>
    </row>
    <row r="43" spans="1:35" s="10" customFormat="1" ht="15.95" customHeight="1">
      <c r="A43" s="2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Z43" s="39" t="s">
        <v>51</v>
      </c>
      <c r="AC43" s="45"/>
      <c r="AD43" s="41"/>
      <c r="AE43" s="140"/>
      <c r="AF43" s="141"/>
      <c r="AG43" s="141"/>
      <c r="AH43" s="141"/>
      <c r="AI43" s="142"/>
    </row>
    <row r="44" spans="1:35" s="10" customFormat="1" ht="15.95" customHeight="1">
      <c r="A44" s="2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Z44" s="39" t="s">
        <v>52</v>
      </c>
      <c r="AE44" s="140"/>
      <c r="AF44" s="141"/>
      <c r="AG44" s="141"/>
      <c r="AH44" s="141"/>
      <c r="AI44" s="142"/>
    </row>
    <row r="45" spans="1:35" s="10" customFormat="1" ht="13.5" customHeight="1">
      <c r="A45" s="2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Z45" s="39" t="s">
        <v>59</v>
      </c>
      <c r="AE45" s="140"/>
      <c r="AF45" s="141"/>
      <c r="AG45" s="141"/>
      <c r="AH45" s="141"/>
      <c r="AI45" s="142"/>
    </row>
    <row r="46" spans="1:35" s="10" customFormat="1" ht="2.1" customHeight="1">
      <c r="A46" s="2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7"/>
      <c r="Z46" s="39" t="s">
        <v>40</v>
      </c>
      <c r="AE46" s="150"/>
      <c r="AF46" s="150"/>
      <c r="AG46" s="150"/>
      <c r="AH46" s="150"/>
      <c r="AI46" s="151"/>
    </row>
    <row r="47" spans="1:35" s="10" customFormat="1" ht="13.5" customHeight="1">
      <c r="A47" s="2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43"/>
      <c r="T47" s="144"/>
      <c r="U47" s="144"/>
      <c r="V47" s="144"/>
      <c r="Z47" s="39" t="s">
        <v>53</v>
      </c>
      <c r="AD47" s="25"/>
      <c r="AE47" s="140"/>
      <c r="AF47" s="141"/>
      <c r="AG47" s="141"/>
      <c r="AH47" s="141"/>
      <c r="AI47" s="142"/>
    </row>
    <row r="48" spans="1:35" s="10" customFormat="1" ht="2.1" customHeight="1">
      <c r="A48" s="2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AE48" s="148">
        <v>20</v>
      </c>
      <c r="AF48" s="148"/>
      <c r="AG48" s="148"/>
      <c r="AH48" s="148"/>
      <c r="AI48" s="149"/>
    </row>
    <row r="49" spans="1:35" s="10" customFormat="1" ht="13.5" customHeight="1">
      <c r="A49" s="2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Z49" s="39" t="s">
        <v>61</v>
      </c>
      <c r="AE49" s="138" t="str">
        <f>IF(AE43="","",(AE45+AE47+AE44+AE43))</f>
        <v/>
      </c>
      <c r="AF49" s="152"/>
      <c r="AG49" s="152"/>
      <c r="AH49" s="152"/>
      <c r="AI49" s="153"/>
    </row>
    <row r="50" spans="1:35" s="10" customFormat="1" ht="2.1" customHeight="1">
      <c r="A50" s="2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35" s="10" customFormat="1" ht="13.5" customHeight="1">
      <c r="A51" s="2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43"/>
      <c r="T51" s="144"/>
      <c r="U51" s="144"/>
      <c r="V51" s="144"/>
      <c r="Z51" s="39" t="s">
        <v>54</v>
      </c>
      <c r="AD51" s="1"/>
      <c r="AE51" s="140"/>
      <c r="AF51" s="141"/>
      <c r="AG51" s="141"/>
      <c r="AH51" s="141"/>
      <c r="AI51" s="142"/>
    </row>
    <row r="52" spans="1:35" s="10" customFormat="1" ht="2.1" customHeight="1">
      <c r="A52" s="2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AE52" s="148"/>
      <c r="AF52" s="148"/>
      <c r="AG52" s="148"/>
      <c r="AH52" s="148"/>
      <c r="AI52" s="149"/>
    </row>
    <row r="53" spans="1:35" s="10" customFormat="1" ht="13.5" customHeight="1">
      <c r="A53" s="2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Z53" s="39" t="s">
        <v>60</v>
      </c>
      <c r="AD53" s="41"/>
      <c r="AE53" s="138" t="str">
        <f>IF(AE49="","",(AE49+AE51))</f>
        <v/>
      </c>
      <c r="AF53" s="152"/>
      <c r="AG53" s="152"/>
      <c r="AH53" s="152"/>
      <c r="AI53" s="153"/>
    </row>
    <row r="54" spans="1:35" s="10" customFormat="1" ht="2.1" customHeight="1">
      <c r="A54" s="2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AD54" s="29"/>
      <c r="AE54" s="1"/>
      <c r="AF54" s="1"/>
      <c r="AG54" s="1"/>
      <c r="AH54" s="1"/>
      <c r="AI54" s="20"/>
    </row>
    <row r="55" spans="1:35" s="10" customFormat="1" ht="13.5" customHeight="1">
      <c r="A55" s="22"/>
      <c r="B55" s="1"/>
      <c r="C55" s="1"/>
      <c r="D55" s="1"/>
      <c r="E55" s="1"/>
      <c r="F55" s="1"/>
      <c r="G55" s="1"/>
      <c r="H55" s="1"/>
      <c r="I55" s="1"/>
      <c r="J55" s="1"/>
      <c r="K55" s="6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Z55" s="154" t="s">
        <v>41</v>
      </c>
      <c r="AA55" s="155"/>
      <c r="AB55" s="155"/>
      <c r="AC55" s="155"/>
      <c r="AD55" s="155"/>
      <c r="AE55" s="157" t="str">
        <f>IF(AE49="","",(AA36-(AE53)/1000))</f>
        <v/>
      </c>
      <c r="AF55" s="158"/>
      <c r="AG55" s="158"/>
      <c r="AH55" s="158"/>
      <c r="AI55" s="159"/>
    </row>
    <row r="56" spans="1:35" s="10" customFormat="1" ht="17.25" customHeight="1">
      <c r="A56" s="63"/>
      <c r="B56" s="29"/>
      <c r="C56" s="29"/>
      <c r="D56" s="29"/>
      <c r="E56" s="29"/>
      <c r="F56" s="29"/>
      <c r="G56" s="42"/>
      <c r="H56" s="42"/>
      <c r="I56" s="42"/>
      <c r="J56" s="42"/>
      <c r="K56" s="29"/>
      <c r="L56" s="42"/>
      <c r="M56" s="42"/>
      <c r="N56" s="42"/>
      <c r="O56" s="42"/>
      <c r="P56" s="29"/>
      <c r="Q56" s="42"/>
      <c r="R56" s="42"/>
      <c r="S56" s="42"/>
      <c r="T56" s="42"/>
      <c r="U56" s="29"/>
      <c r="V56" s="42"/>
      <c r="W56" s="42"/>
      <c r="X56" s="42"/>
      <c r="Y56" s="42"/>
      <c r="Z56" s="156"/>
      <c r="AA56" s="156"/>
      <c r="AB56" s="156"/>
      <c r="AC56" s="156"/>
      <c r="AD56" s="156"/>
      <c r="AE56" s="152"/>
      <c r="AF56" s="152"/>
      <c r="AG56" s="152"/>
      <c r="AH56" s="152"/>
      <c r="AI56" s="153"/>
    </row>
    <row r="57" spans="1:35" s="10" customFormat="1" ht="3.6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71"/>
      <c r="AA57" s="71"/>
      <c r="AB57" s="71"/>
      <c r="AC57" s="71"/>
      <c r="AD57" s="71"/>
      <c r="AE57" s="72"/>
      <c r="AF57" s="72"/>
      <c r="AG57" s="72"/>
      <c r="AH57" s="72"/>
      <c r="AI57" s="73"/>
    </row>
    <row r="58" spans="1:35" s="10" customFormat="1" ht="17.25" customHeight="1">
      <c r="A58" s="21" t="s">
        <v>25</v>
      </c>
      <c r="B58" s="40"/>
      <c r="C58" s="40"/>
      <c r="D58" s="40"/>
      <c r="E58" s="40"/>
      <c r="F58" s="40"/>
      <c r="G58" s="135" t="s">
        <v>27</v>
      </c>
      <c r="H58" s="135"/>
      <c r="I58" s="135"/>
      <c r="J58" s="135"/>
      <c r="K58" s="43"/>
      <c r="L58" s="135" t="s">
        <v>42</v>
      </c>
      <c r="M58" s="135"/>
      <c r="N58" s="135"/>
      <c r="O58" s="135"/>
      <c r="P58" s="43"/>
      <c r="Q58" s="135" t="s">
        <v>43</v>
      </c>
      <c r="R58" s="135"/>
      <c r="S58" s="135"/>
      <c r="T58" s="135"/>
      <c r="U58" s="43"/>
      <c r="V58" s="135" t="s">
        <v>44</v>
      </c>
      <c r="W58" s="135"/>
      <c r="X58" s="135"/>
      <c r="Y58" s="135"/>
      <c r="Z58" s="40"/>
      <c r="AA58" s="135" t="s">
        <v>45</v>
      </c>
      <c r="AB58" s="135"/>
      <c r="AC58" s="135"/>
      <c r="AD58" s="135"/>
      <c r="AE58" s="40"/>
      <c r="AF58" s="135" t="s">
        <v>46</v>
      </c>
      <c r="AG58" s="135"/>
      <c r="AH58" s="135"/>
      <c r="AI58" s="173"/>
    </row>
    <row r="59" spans="1:35" s="10" customFormat="1" ht="17.25" customHeight="1">
      <c r="A59" s="22" t="s">
        <v>26</v>
      </c>
      <c r="B59" s="1"/>
      <c r="C59" s="1"/>
      <c r="D59" s="1"/>
      <c r="E59" s="1"/>
      <c r="F59" s="1"/>
      <c r="G59" s="190"/>
      <c r="H59" s="190"/>
      <c r="I59" s="190"/>
      <c r="J59" s="190"/>
      <c r="K59" s="60"/>
      <c r="L59" s="190"/>
      <c r="M59" s="190"/>
      <c r="N59" s="190"/>
      <c r="O59" s="190"/>
      <c r="P59" s="60"/>
      <c r="Q59" s="177"/>
      <c r="R59" s="177"/>
      <c r="S59" s="177"/>
      <c r="T59" s="177"/>
      <c r="U59" s="60"/>
      <c r="V59" s="177"/>
      <c r="W59" s="177"/>
      <c r="X59" s="177"/>
      <c r="Y59" s="177"/>
      <c r="Z59" s="60"/>
      <c r="AA59" s="177"/>
      <c r="AB59" s="177"/>
      <c r="AC59" s="177"/>
      <c r="AD59" s="177"/>
      <c r="AE59" s="60"/>
      <c r="AF59" s="177"/>
      <c r="AG59" s="177"/>
      <c r="AH59" s="177"/>
      <c r="AI59" s="178"/>
    </row>
    <row r="60" spans="1:35" s="10" customFormat="1" ht="17.25" customHeight="1">
      <c r="A60" s="22" t="s">
        <v>48</v>
      </c>
      <c r="B60" s="1"/>
      <c r="C60" s="1"/>
      <c r="D60" s="1"/>
      <c r="E60" s="1"/>
      <c r="F60" s="1"/>
      <c r="G60" s="192" t="s">
        <v>49</v>
      </c>
      <c r="H60" s="193"/>
      <c r="I60" s="193"/>
      <c r="J60" s="193"/>
      <c r="K60" s="60"/>
      <c r="L60" s="183"/>
      <c r="M60" s="191"/>
      <c r="N60" s="191"/>
      <c r="O60" s="191"/>
      <c r="P60" s="60"/>
      <c r="Q60" s="183"/>
      <c r="R60" s="184"/>
      <c r="S60" s="184"/>
      <c r="T60" s="184"/>
      <c r="U60" s="60"/>
      <c r="V60" s="183"/>
      <c r="W60" s="184"/>
      <c r="X60" s="184"/>
      <c r="Y60" s="184"/>
      <c r="Z60" s="60"/>
      <c r="AA60" s="183"/>
      <c r="AB60" s="184"/>
      <c r="AC60" s="184"/>
      <c r="AD60" s="184"/>
      <c r="AE60" s="60"/>
      <c r="AF60" s="183"/>
      <c r="AG60" s="184"/>
      <c r="AH60" s="184"/>
      <c r="AI60" s="185"/>
    </row>
    <row r="61" spans="1:35" s="10" customFormat="1" ht="17.25" customHeight="1">
      <c r="A61" s="30" t="s">
        <v>47</v>
      </c>
      <c r="B61" s="29"/>
      <c r="C61" s="29"/>
      <c r="D61" s="29"/>
      <c r="E61" s="29"/>
      <c r="F61" s="29"/>
      <c r="G61" s="182"/>
      <c r="H61" s="182"/>
      <c r="I61" s="182"/>
      <c r="J61" s="182"/>
      <c r="K61" s="53"/>
      <c r="L61" s="182"/>
      <c r="M61" s="182"/>
      <c r="N61" s="182"/>
      <c r="O61" s="182"/>
      <c r="P61" s="53"/>
      <c r="Q61" s="182"/>
      <c r="R61" s="182"/>
      <c r="S61" s="182"/>
      <c r="T61" s="182"/>
      <c r="U61" s="53"/>
      <c r="V61" s="182"/>
      <c r="W61" s="182"/>
      <c r="X61" s="182"/>
      <c r="Y61" s="182"/>
      <c r="Z61" s="53"/>
      <c r="AA61" s="182"/>
      <c r="AB61" s="182"/>
      <c r="AC61" s="182"/>
      <c r="AD61" s="182"/>
      <c r="AE61" s="53"/>
      <c r="AF61" s="175"/>
      <c r="AG61" s="175"/>
      <c r="AH61" s="175"/>
      <c r="AI61" s="176"/>
    </row>
    <row r="62" spans="1:35" s="10" customFormat="1" ht="17.25" customHeight="1">
      <c r="A62" s="30" t="s">
        <v>56</v>
      </c>
      <c r="B62" s="1"/>
      <c r="C62" s="1"/>
      <c r="D62" s="1"/>
      <c r="E62" s="1"/>
      <c r="F62" s="1"/>
      <c r="G62" s="179" t="str">
        <f>IF(G61="","",(($AA$36*1000)-(G61*1000)-$AE$51))</f>
        <v/>
      </c>
      <c r="H62" s="179"/>
      <c r="I62" s="179"/>
      <c r="J62" s="179"/>
      <c r="K62" s="61"/>
      <c r="L62" s="179" t="str">
        <f>IF(L61="","",(($AA$36*1000)-(L61*1000)-$AE$51))</f>
        <v/>
      </c>
      <c r="M62" s="179"/>
      <c r="N62" s="179"/>
      <c r="O62" s="179"/>
      <c r="P62" s="61"/>
      <c r="Q62" s="179" t="str">
        <f>IF(Q61="","",(($AA$36*1000)-(Q61*1000)-$AE$51))</f>
        <v/>
      </c>
      <c r="R62" s="179"/>
      <c r="S62" s="179"/>
      <c r="T62" s="179"/>
      <c r="U62" s="61"/>
      <c r="V62" s="179" t="str">
        <f>IF(V61="","",(($AA$36*1000)-(V61*1000)-$AE$51))</f>
        <v/>
      </c>
      <c r="W62" s="179"/>
      <c r="X62" s="179"/>
      <c r="Y62" s="179"/>
      <c r="Z62" s="61"/>
      <c r="AA62" s="179" t="str">
        <f>IF(AA61="","",(($AA$36*1000)-(AA61*1000)-$AE$51))</f>
        <v/>
      </c>
      <c r="AB62" s="179"/>
      <c r="AC62" s="179"/>
      <c r="AD62" s="179"/>
      <c r="AE62" s="61"/>
      <c r="AF62" s="179" t="str">
        <f>IF(AF61="","",(($AA$36*1000)-(AF61*1000)-$AE$51))</f>
        <v/>
      </c>
      <c r="AG62" s="179"/>
      <c r="AH62" s="179"/>
      <c r="AI62" s="180"/>
    </row>
    <row r="63" spans="1:35" s="10" customFormat="1" ht="17.25" customHeight="1">
      <c r="A63" s="30" t="s">
        <v>57</v>
      </c>
      <c r="B63" s="1"/>
      <c r="C63" s="1"/>
      <c r="D63" s="1"/>
      <c r="E63" s="1"/>
      <c r="F63" s="1"/>
      <c r="G63" s="195" t="str">
        <f>IF($G$62="","",(G62+$AE$51))</f>
        <v/>
      </c>
      <c r="H63" s="195"/>
      <c r="I63" s="195"/>
      <c r="J63" s="195"/>
      <c r="K63" s="62"/>
      <c r="L63" s="179" t="str">
        <f>IF(L62="","",(L62+$AE$51))</f>
        <v/>
      </c>
      <c r="M63" s="179"/>
      <c r="N63" s="179"/>
      <c r="O63" s="179"/>
      <c r="P63" s="61"/>
      <c r="Q63" s="179" t="str">
        <f>IF(Q62="","",(Q62+$AE$51))</f>
        <v/>
      </c>
      <c r="R63" s="179"/>
      <c r="S63" s="179"/>
      <c r="T63" s="179"/>
      <c r="U63" s="61"/>
      <c r="V63" s="179" t="str">
        <f>IF(V62="","",(V62+$AE$51))</f>
        <v/>
      </c>
      <c r="W63" s="179"/>
      <c r="X63" s="179"/>
      <c r="Y63" s="179"/>
      <c r="Z63" s="61"/>
      <c r="AA63" s="179" t="str">
        <f>IF(AA62="","",(AA62+$AE$51))</f>
        <v/>
      </c>
      <c r="AB63" s="179"/>
      <c r="AC63" s="179"/>
      <c r="AD63" s="179"/>
      <c r="AE63" s="61"/>
      <c r="AF63" s="179" t="str">
        <f>IF(AF62="","",(AF62+$AE$51))</f>
        <v/>
      </c>
      <c r="AG63" s="179"/>
      <c r="AH63" s="179"/>
      <c r="AI63" s="180"/>
    </row>
    <row r="64" spans="1:35" s="10" customFormat="1" ht="17.25" customHeight="1">
      <c r="A64" s="84" t="s">
        <v>62</v>
      </c>
      <c r="B64" s="1"/>
      <c r="C64" s="1"/>
      <c r="D64" s="1"/>
      <c r="E64" s="1"/>
      <c r="F64" s="1"/>
      <c r="G64" s="194" t="str">
        <f>IF(G63="","",(G61-AE55-0.12)*1000)</f>
        <v/>
      </c>
      <c r="H64" s="194"/>
      <c r="I64" s="194"/>
      <c r="J64" s="194"/>
      <c r="K64" s="62"/>
      <c r="L64" s="174" t="s">
        <v>10</v>
      </c>
      <c r="M64" s="174"/>
      <c r="N64" s="174"/>
      <c r="O64" s="174"/>
      <c r="P64" s="61"/>
      <c r="Q64" s="174" t="s">
        <v>10</v>
      </c>
      <c r="R64" s="174"/>
      <c r="S64" s="174"/>
      <c r="T64" s="174"/>
      <c r="U64" s="61"/>
      <c r="V64" s="174"/>
      <c r="W64" s="174"/>
      <c r="X64" s="174"/>
      <c r="Y64" s="174"/>
      <c r="Z64" s="61"/>
      <c r="AA64" s="174"/>
      <c r="AB64" s="174"/>
      <c r="AC64" s="174"/>
      <c r="AD64" s="174"/>
      <c r="AE64" s="61"/>
      <c r="AF64" s="174"/>
      <c r="AG64" s="174"/>
      <c r="AH64" s="174"/>
      <c r="AI64" s="181"/>
    </row>
    <row r="65" spans="1:35" s="10" customFormat="1" ht="3.6" customHeight="1">
      <c r="A65" s="2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20"/>
    </row>
    <row r="66" spans="1:35" s="10" customFormat="1" ht="3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s="32" customFormat="1" ht="20.25" customHeight="1">
      <c r="A67" s="31" t="s">
        <v>28</v>
      </c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5"/>
    </row>
    <row r="68" spans="1:35" s="32" customFormat="1" ht="2.1" customHeight="1">
      <c r="A68" s="36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3"/>
    </row>
    <row r="69" spans="1:35" s="32" customFormat="1" ht="10.5" customHeight="1">
      <c r="A69" s="34" t="s">
        <v>29</v>
      </c>
      <c r="AI69" s="35"/>
    </row>
    <row r="70" spans="1:35" s="32" customFormat="1" ht="10.5" customHeight="1">
      <c r="A70" s="34" t="s">
        <v>30</v>
      </c>
      <c r="E70" s="188"/>
      <c r="F70" s="187"/>
      <c r="G70" s="187"/>
      <c r="H70" s="187"/>
      <c r="I70" s="187"/>
      <c r="K70" s="32" t="s">
        <v>31</v>
      </c>
      <c r="N70" s="188"/>
      <c r="O70" s="187"/>
      <c r="P70" s="187"/>
      <c r="Q70" s="187"/>
      <c r="S70" s="32" t="s">
        <v>32</v>
      </c>
      <c r="W70" s="188"/>
      <c r="X70" s="187"/>
      <c r="Y70" s="187"/>
      <c r="Z70" s="187"/>
      <c r="AB70" s="32" t="s">
        <v>33</v>
      </c>
      <c r="AE70" s="188"/>
      <c r="AF70" s="187"/>
      <c r="AG70" s="187"/>
      <c r="AH70" s="187"/>
      <c r="AI70" s="189"/>
    </row>
    <row r="71" spans="1:35" s="32" customFormat="1" ht="2.1" customHeight="1">
      <c r="A71" s="186"/>
      <c r="B71" s="187"/>
      <c r="C71" s="187"/>
      <c r="D71" s="18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3"/>
    </row>
    <row r="72" spans="1:35">
      <c r="A72" s="67" t="s">
        <v>78</v>
      </c>
      <c r="B72" s="28"/>
      <c r="D72" s="28"/>
      <c r="E72" s="28"/>
      <c r="F72" s="28"/>
      <c r="G72" s="28"/>
      <c r="H72" s="28"/>
      <c r="I72" s="28"/>
      <c r="J72" s="28"/>
      <c r="K72" s="28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F72" s="103"/>
      <c r="AG72" s="25"/>
      <c r="AH72" s="25"/>
      <c r="AI72" s="25"/>
    </row>
  </sheetData>
  <sheetProtection algorithmName="SHA-512" hashValue="4danWFBIJYeesm/yhJX7Utpuc6Ae900bzJWzMKB23IaOoZlr/VD9a5HJiyOUnwnSAsmbbqOC2/kYfE+rgMAoYg==" saltValue="2gSUZDNvODVAltiu3PhLQA==" spinCount="100000" sheet="1" objects="1" scenarios="1"/>
  <protectedRanges>
    <protectedRange sqref="AG29" name="Bereich38"/>
    <protectedRange sqref="AG31:AI31" name="Bereich37"/>
    <protectedRange sqref="AB29" name="Bereich35"/>
    <protectedRange sqref="W29" name="Bereich32"/>
    <protectedRange sqref="A13:P15" name="Bereich22"/>
    <protectedRange sqref="AA38:AE38" name="Bereich19"/>
    <protectedRange sqref="AA38:AE38" name="Bereich18"/>
    <protectedRange sqref="F34:P34" name="Bereich30"/>
    <protectedRange sqref="G21:P21" name="Bereich28"/>
    <protectedRange sqref="V16:AI19" name="Bereich26"/>
    <protectedRange sqref="AE51:AI51 AE43:AI48" name="Bereich10"/>
    <protectedRange sqref="M12:P12" name="Bereich8"/>
    <protectedRange sqref="AD12:AI12" name="Bereich7"/>
    <protectedRange sqref="AA23 AA25" name="Bereich1"/>
    <protectedRange sqref="R23 R25" name="Bereich2"/>
    <protectedRange sqref="J23 J25 J29 J31" name="Bereich3"/>
    <protectedRange sqref="B25 B29 B31" name="Bereich4"/>
    <protectedRange sqref="E16:P19" name="Bereich27"/>
    <protectedRange sqref="X21:AI21" name="Bereich29"/>
    <protectedRange sqref="Z34:AI34" name="Bereich31"/>
    <protectedRange sqref="G59:J61 L59:O61 Q59:T61 V59:Y61 AA59:AD61 AF59:AI61" name="Bereich33"/>
    <protectedRange sqref="F67:AI67" name="Bereich39"/>
    <protectedRange sqref="AA40:AE40" name="Bereich20"/>
    <protectedRange sqref="R13:AI15" name="Bereich21"/>
    <protectedRange sqref="AA40:AE40" name="Bereich23"/>
    <protectedRange sqref="AA36:AE36" name="Bereich24"/>
    <protectedRange sqref="G60:J60" name="Bereich25"/>
    <protectedRange sqref="W31" name="Bereich34"/>
    <protectedRange sqref="AB31" name="Bereich36"/>
  </protectedRanges>
  <dataConsolidate/>
  <mergeCells count="105">
    <mergeCell ref="A71:D71"/>
    <mergeCell ref="E70:I70"/>
    <mergeCell ref="N70:Q70"/>
    <mergeCell ref="W70:Z70"/>
    <mergeCell ref="AE70:AI70"/>
    <mergeCell ref="F67:AI67"/>
    <mergeCell ref="L64:O64"/>
    <mergeCell ref="L61:O61"/>
    <mergeCell ref="L59:O59"/>
    <mergeCell ref="L62:O62"/>
    <mergeCell ref="L63:O63"/>
    <mergeCell ref="L60:O60"/>
    <mergeCell ref="V60:Y60"/>
    <mergeCell ref="G61:J61"/>
    <mergeCell ref="G59:J59"/>
    <mergeCell ref="G62:J62"/>
    <mergeCell ref="G60:J60"/>
    <mergeCell ref="AA60:AD60"/>
    <mergeCell ref="G64:J64"/>
    <mergeCell ref="G63:J63"/>
    <mergeCell ref="AA62:AD62"/>
    <mergeCell ref="AA63:AD63"/>
    <mergeCell ref="V64:Y64"/>
    <mergeCell ref="Q61:T61"/>
    <mergeCell ref="Q64:T64"/>
    <mergeCell ref="V61:Y61"/>
    <mergeCell ref="V58:Y58"/>
    <mergeCell ref="V59:Y59"/>
    <mergeCell ref="V62:Y62"/>
    <mergeCell ref="V63:Y63"/>
    <mergeCell ref="Q62:T62"/>
    <mergeCell ref="Q63:T63"/>
    <mergeCell ref="Q60:T60"/>
    <mergeCell ref="Q58:T58"/>
    <mergeCell ref="Q59:T59"/>
    <mergeCell ref="AA64:AD64"/>
    <mergeCell ref="AF61:AI61"/>
    <mergeCell ref="AF58:AI58"/>
    <mergeCell ref="AF59:AI59"/>
    <mergeCell ref="AF62:AI62"/>
    <mergeCell ref="AF63:AI63"/>
    <mergeCell ref="AF64:AI64"/>
    <mergeCell ref="AA61:AD61"/>
    <mergeCell ref="AA58:AD58"/>
    <mergeCell ref="AA59:AD59"/>
    <mergeCell ref="AF60:AI60"/>
    <mergeCell ref="I12:L12"/>
    <mergeCell ref="M12:P12"/>
    <mergeCell ref="R13:AI13"/>
    <mergeCell ref="R14:AI14"/>
    <mergeCell ref="R15:AI15"/>
    <mergeCell ref="V16:AI16"/>
    <mergeCell ref="V17:AI17"/>
    <mergeCell ref="V18:AI18"/>
    <mergeCell ref="A16:D16"/>
    <mergeCell ref="R16:U16"/>
    <mergeCell ref="R12:Z12"/>
    <mergeCell ref="R18:U18"/>
    <mergeCell ref="L58:O58"/>
    <mergeCell ref="G58:J58"/>
    <mergeCell ref="AA36:AE36"/>
    <mergeCell ref="AA38:AE38"/>
    <mergeCell ref="AA40:AE40"/>
    <mergeCell ref="AE43:AI43"/>
    <mergeCell ref="AE44:AI44"/>
    <mergeCell ref="S51:V51"/>
    <mergeCell ref="T23:Y23"/>
    <mergeCell ref="Z34:AH34"/>
    <mergeCell ref="AE52:AI52"/>
    <mergeCell ref="AE48:AI48"/>
    <mergeCell ref="S47:V47"/>
    <mergeCell ref="AE45:AI45"/>
    <mergeCell ref="AE46:AI46"/>
    <mergeCell ref="AE47:AI47"/>
    <mergeCell ref="AE51:AI51"/>
    <mergeCell ref="AE49:AI49"/>
    <mergeCell ref="AE53:AI53"/>
    <mergeCell ref="Z55:AD56"/>
    <mergeCell ref="AE55:AI56"/>
    <mergeCell ref="AG29:AI29"/>
    <mergeCell ref="AG31:AI31"/>
    <mergeCell ref="R8:AI11"/>
    <mergeCell ref="R19:U19"/>
    <mergeCell ref="V19:AI19"/>
    <mergeCell ref="R17:U17"/>
    <mergeCell ref="AA12:AC12"/>
    <mergeCell ref="A8:Q11"/>
    <mergeCell ref="F34:P34"/>
    <mergeCell ref="A21:F21"/>
    <mergeCell ref="R21:W21"/>
    <mergeCell ref="A17:D17"/>
    <mergeCell ref="A18:D18"/>
    <mergeCell ref="A19:D19"/>
    <mergeCell ref="A12:H12"/>
    <mergeCell ref="A20:AI20"/>
    <mergeCell ref="AD12:AI12"/>
    <mergeCell ref="E16:P16"/>
    <mergeCell ref="E17:P17"/>
    <mergeCell ref="E18:P18"/>
    <mergeCell ref="E19:P19"/>
    <mergeCell ref="A13:P13"/>
    <mergeCell ref="A14:P14"/>
    <mergeCell ref="G21:P21"/>
    <mergeCell ref="X21:AI21"/>
    <mergeCell ref="A15:P15"/>
  </mergeCells>
  <phoneticPr fontId="2" type="noConversion"/>
  <dataValidations count="5">
    <dataValidation type="list" allowBlank="1" showInputMessage="1" showErrorMessage="1" sqref="Q59:T59 V59:Y59 AA59:AD59 AF59:AI59 G59:J59 L59:O59">
      <formula1>$A$2:$O$2</formula1>
    </dataValidation>
    <dataValidation type="list" allowBlank="1" showInputMessage="1" showErrorMessage="1" sqref="B25 B29 B31 J23 J25 J29 J31 R23 R25 AA23 AA25 W29 W31 AB29:AB31">
      <formula1>$A$3:$B$3</formula1>
    </dataValidation>
    <dataValidation type="list" allowBlank="1" showInputMessage="1" showErrorMessage="1" sqref="Z34:AH34">
      <formula1>$A$1:$I$1</formula1>
    </dataValidation>
    <dataValidation type="list" allowBlank="1" showInputMessage="1" showErrorMessage="1" sqref="AG29:AI29">
      <formula1>$A$4:$C$4</formula1>
    </dataValidation>
    <dataValidation type="list" allowBlank="1" showInputMessage="1" showErrorMessage="1" sqref="AG31:AI31">
      <formula1>$A$5:$G$5</formula1>
    </dataValidation>
  </dataValidations>
  <pageMargins left="0.59055118110236227" right="0.31496062992125984" top="0.27559055118110237" bottom="0.39370078740157483" header="0" footer="0.19685039370078741"/>
  <pageSetup paperSize="9" orientation="portrait" r:id="rId1"/>
  <headerFooter scaleWithDoc="0">
    <oddFooter>&amp;C&amp;6Vernetzt, kompetent – die Verkaufsgesellschaften der MÜLLER-STEINAG Gruppe: CREABETON BAUSTOFF AG, MÜLLER-STEINAG BAUSTOFF AG und MÜLLER-STEINAG ELEMENT AG</oddFoot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045" r:id="rId4">
          <objectPr defaultSize="0" autoPict="0" r:id="rId5">
            <anchor moveWithCells="1" sizeWithCells="1">
              <from>
                <xdr:col>12</xdr:col>
                <xdr:colOff>76200</xdr:colOff>
                <xdr:row>36</xdr:row>
                <xdr:rowOff>19050</xdr:rowOff>
              </from>
              <to>
                <xdr:col>24</xdr:col>
                <xdr:colOff>133350</xdr:colOff>
                <xdr:row>55</xdr:row>
                <xdr:rowOff>66675</xdr:rowOff>
              </to>
            </anchor>
          </objectPr>
        </oleObject>
      </mc:Choice>
      <mc:Fallback>
        <oleObject progId="AutoSketch.Drawing.9" shapeId="1045" r:id="rId4"/>
      </mc:Fallback>
    </mc:AlternateContent>
    <mc:AlternateContent xmlns:mc="http://schemas.openxmlformats.org/markup-compatibility/2006">
      <mc:Choice Requires="x14">
        <oleObject progId="AutoSketch.Drawing.9" shapeId="1053" r:id="rId6">
          <objectPr defaultSize="0" autoPict="0" r:id="rId7">
            <anchor moveWithCells="1">
              <from>
                <xdr:col>0</xdr:col>
                <xdr:colOff>0</xdr:colOff>
                <xdr:row>34</xdr:row>
                <xdr:rowOff>9525</xdr:rowOff>
              </from>
              <to>
                <xdr:col>12</xdr:col>
                <xdr:colOff>123825</xdr:colOff>
                <xdr:row>55</xdr:row>
                <xdr:rowOff>180975</xdr:rowOff>
              </to>
            </anchor>
          </objectPr>
        </oleObject>
      </mc:Choice>
      <mc:Fallback>
        <oleObject progId="AutoSketch.Drawing.9" shapeId="1053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2018-04-24T16:31:04Z</cp:lastPrinted>
  <dcterms:created xsi:type="dcterms:W3CDTF">2008-09-29T09:08:30Z</dcterms:created>
  <dcterms:modified xsi:type="dcterms:W3CDTF">2019-03-01T12:29:26Z</dcterms:modified>
</cp:coreProperties>
</file>