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L:\Marketing\Webdokumente\Kunden-Bestellformulare\"/>
    </mc:Choice>
  </mc:AlternateContent>
  <bookViews>
    <workbookView xWindow="0" yWindow="0" windowWidth="28800" windowHeight="14055"/>
  </bookViews>
  <sheets>
    <sheet name="Tabelle1" sheetId="1" r:id="rId1"/>
    <sheet name="Tabelle2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G58" i="1" l="1"/>
  <c r="AE45" i="1"/>
  <c r="AE49" i="1" s="1"/>
  <c r="AE51" i="1" s="1"/>
  <c r="G59" i="1" l="1"/>
  <c r="G60" i="1" s="1"/>
  <c r="Q58" i="1"/>
  <c r="Q59" i="1" s="1"/>
  <c r="L58" i="1"/>
  <c r="L59" i="1" s="1"/>
  <c r="AF58" i="1"/>
  <c r="AF59" i="1" s="1"/>
  <c r="AA58" i="1"/>
  <c r="AA59" i="1" s="1"/>
  <c r="V58" i="1"/>
  <c r="V59" i="1" s="1"/>
  <c r="AA36" i="1"/>
</calcChain>
</file>

<file path=xl/sharedStrings.xml><?xml version="1.0" encoding="utf-8"?>
<sst xmlns="http://schemas.openxmlformats.org/spreadsheetml/2006/main" count="75" uniqueCount="65">
  <si>
    <t>Lieferung</t>
  </si>
  <si>
    <t>Baustelle</t>
  </si>
  <si>
    <t>Zuständig</t>
  </si>
  <si>
    <t>Telefon</t>
  </si>
  <si>
    <t>Fax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</si>
  <si>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</si>
  <si>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</si>
  <si>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</si>
  <si>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</si>
  <si>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</si>
  <si>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</si>
  <si>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</si>
  <si>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ohne Kran</t>
  </si>
  <si>
    <t>mit Anhänger</t>
  </si>
  <si>
    <t>4-/5-Achser</t>
  </si>
  <si>
    <t>tel. avisieren</t>
  </si>
  <si>
    <t>mit Kran</t>
  </si>
  <si>
    <t>abgeholt</t>
  </si>
  <si>
    <t>ohne Anhänger</t>
  </si>
  <si>
    <t>13.00 - 15.00 Uhr</t>
  </si>
  <si>
    <t>Schacht-Nr.</t>
  </si>
  <si>
    <t xml:space="preserve">D </t>
  </si>
  <si>
    <t>O.K. Deckel m.ü.M</t>
  </si>
  <si>
    <t>bis 12 Uhr</t>
  </si>
  <si>
    <t>gelegentlich</t>
  </si>
  <si>
    <t>Anschlüsse</t>
  </si>
  <si>
    <t>Nennweite (mm)</t>
  </si>
  <si>
    <t>Auslauf</t>
  </si>
  <si>
    <t>Bemerkungen</t>
  </si>
  <si>
    <t>Werkdaten (nicht ausfüllen)</t>
  </si>
  <si>
    <t>Auftrag-Nr.</t>
  </si>
  <si>
    <t>Gewicht</t>
  </si>
  <si>
    <t>Ladedatum</t>
  </si>
  <si>
    <t>Ladezeit</t>
  </si>
  <si>
    <t xml:space="preserve">Durchmesser cm: </t>
  </si>
  <si>
    <t>Schachthöhe (cm)</t>
  </si>
  <si>
    <t>Nutztiefe</t>
  </si>
  <si>
    <t>Sohle innen m.ü.M</t>
  </si>
  <si>
    <t>07.00 - 09.00 Uhr</t>
  </si>
  <si>
    <t xml:space="preserve">S </t>
  </si>
  <si>
    <t>gemäss Plan</t>
  </si>
  <si>
    <t>Höhe Strassenablauf</t>
  </si>
  <si>
    <t>h Betonrohr</t>
  </si>
  <si>
    <t>HS Höhe (cm)</t>
  </si>
  <si>
    <t>HD D-höhe (cm)</t>
  </si>
  <si>
    <t>u.K. Schacht  m.ü.M</t>
  </si>
  <si>
    <t>h2 Betonrohr</t>
  </si>
  <si>
    <t>Einlauf 1</t>
  </si>
  <si>
    <t>Einlauf 2</t>
  </si>
  <si>
    <t>Einlauf 3</t>
  </si>
  <si>
    <t>Einlauf 4</t>
  </si>
  <si>
    <t>Einlauf 5</t>
  </si>
  <si>
    <t>Kote m.ü.M</t>
  </si>
  <si>
    <t>Ha / He (cm)</t>
  </si>
  <si>
    <t xml:space="preserve">Winkel Grad [°] </t>
  </si>
  <si>
    <t>Ha / He + HD (cm)</t>
  </si>
  <si>
    <t>h3 Konus</t>
  </si>
  <si>
    <t>00</t>
  </si>
  <si>
    <t>X</t>
  </si>
  <si>
    <t>Schachtaufbau (cm)</t>
  </si>
  <si>
    <t>HT Schachthöhe</t>
  </si>
  <si>
    <t>h1 Betonrr m. B.</t>
  </si>
  <si>
    <t>A3001 Betonrohr mit Boden und Bohrung inkl. TOK Bestellformular</t>
  </si>
  <si>
    <t>CREABETON Februar 2019</t>
  </si>
  <si>
    <t xml:space="preserve">
Tel.-Nr. 0848 400 401
E-Mail  info@creabeton-baustoff.ch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</si>
</sst>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€-2]\ * #,##0.00_ ;_ [$€-2]\ * \-#,##0.00_ ;_ [$€-2]\ * &quot;-&quot;??_ 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6"/>
      <name val="Arial"/>
      <family val="2"/>
    </font>
    <font>
      <sz val="14"/>
      <name val="Arial"/>
      <family val="2"/>
    </font>
    <font>
      <sz val="8.5"/>
      <name val="Arial"/>
      <family val="2"/>
    </font>
    <font>
      <sz val="5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69">
    <xf numFmtId="0" fontId="0" fillId="0" borderId="0" xfId="0"/>
    <xf numFmtId="0" fontId="3" fillId="0" borderId="0" xfId="0" applyFont="1" applyBorder="1" applyAlignment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3" fillId="0" borderId="0" xfId="0" applyFont="1" applyFill="1" applyBorder="1" applyAlignment="1">
      <alignment vertical="center"/>
    </xf>
    <xf numFmtId="2" fontId="4" fillId="0" borderId="0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/>
    <xf numFmtId="0" fontId="3" fillId="0" borderId="10" xfId="0" applyFont="1" applyBorder="1" applyAlignment="1"/>
    <xf numFmtId="0" fontId="3" fillId="0" borderId="12" xfId="0" applyFont="1" applyBorder="1" applyAlignment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8" fillId="0" borderId="8" xfId="0" applyFont="1" applyBorder="1" applyAlignment="1"/>
    <xf numFmtId="0" fontId="8" fillId="0" borderId="11" xfId="0" applyFont="1" applyBorder="1" applyAlignment="1"/>
    <xf numFmtId="0" fontId="5" fillId="0" borderId="0" xfId="0" applyFont="1" applyBorder="1" applyAlignment="1"/>
    <xf numFmtId="0" fontId="8" fillId="0" borderId="12" xfId="0" applyFont="1" applyBorder="1" applyAlignment="1"/>
    <xf numFmtId="0" fontId="8" fillId="0" borderId="0" xfId="0" applyFont="1" applyFill="1" applyBorder="1" applyAlignment="1"/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3" xfId="0" applyFont="1" applyFill="1" applyBorder="1" applyAlignment="1"/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5" xfId="0" applyFont="1" applyBorder="1" applyAlignment="1"/>
    <xf numFmtId="0" fontId="8" fillId="0" borderId="0" xfId="0" applyFont="1" applyBorder="1" applyAlignment="1"/>
    <xf numFmtId="0" fontId="3" fillId="0" borderId="8" xfId="0" applyFont="1" applyBorder="1" applyAlignment="1">
      <alignment vertical="center"/>
    </xf>
    <xf numFmtId="0" fontId="3" fillId="0" borderId="8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/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Border="1" applyAlignment="1"/>
    <xf numFmtId="0" fontId="4" fillId="0" borderId="0" xfId="0" applyNumberFormat="1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3" xfId="0" applyFont="1" applyFill="1" applyBorder="1" applyAlignment="1"/>
    <xf numFmtId="0" fontId="3" fillId="0" borderId="0" xfId="0" applyFont="1" applyBorder="1"/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0" borderId="8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2" fontId="10" fillId="0" borderId="0" xfId="0" applyNumberFormat="1" applyFont="1" applyBorder="1" applyAlignment="1">
      <alignment horizontal="center" vertical="center"/>
    </xf>
    <xf numFmtId="2" fontId="0" fillId="0" borderId="0" xfId="0" applyNumberFormat="1" applyAlignment="1"/>
    <xf numFmtId="2" fontId="0" fillId="0" borderId="12" xfId="0" applyNumberFormat="1" applyBorder="1" applyAlignment="1"/>
    <xf numFmtId="2" fontId="0" fillId="0" borderId="2" xfId="0" applyNumberFormat="1" applyBorder="1" applyAlignment="1"/>
    <xf numFmtId="2" fontId="0" fillId="0" borderId="10" xfId="0" applyNumberFormat="1" applyBorder="1" applyAlignment="1"/>
    <xf numFmtId="0" fontId="4" fillId="0" borderId="0" xfId="0" applyFont="1" applyBorder="1" applyAlignment="1">
      <alignment vertical="center" wrapText="1"/>
    </xf>
    <xf numFmtId="0" fontId="0" fillId="0" borderId="0" xfId="0" applyAlignment="1"/>
    <xf numFmtId="0" fontId="0" fillId="0" borderId="2" xfId="0" applyBorder="1" applyAlignment="1"/>
    <xf numFmtId="0" fontId="10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Border="1" applyAlignment="1"/>
    <xf numFmtId="0" fontId="6" fillId="0" borderId="11" xfId="0" applyFont="1" applyBorder="1" applyAlignment="1"/>
    <xf numFmtId="0" fontId="6" fillId="2" borderId="9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/>
    <xf numFmtId="4" fontId="6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3" fillId="0" borderId="2" xfId="0" applyFont="1" applyFill="1" applyBorder="1" applyAlignment="1"/>
    <xf numFmtId="0" fontId="6" fillId="2" borderId="8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/>
    <xf numFmtId="0" fontId="3" fillId="0" borderId="7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9" fontId="4" fillId="0" borderId="5" xfId="2" applyNumberFormat="1" applyFont="1" applyFill="1" applyBorder="1" applyAlignment="1">
      <alignment horizontal="center" wrapText="1"/>
    </xf>
    <xf numFmtId="49" fontId="0" fillId="0" borderId="5" xfId="0" applyNumberFormat="1" applyFill="1" applyBorder="1" applyAlignment="1">
      <alignment horizontal="center" wrapText="1"/>
    </xf>
    <xf numFmtId="0" fontId="4" fillId="2" borderId="5" xfId="2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" fontId="4" fillId="0" borderId="2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4" fillId="2" borderId="2" xfId="2" applyNumberFormat="1" applyFont="1" applyFill="1" applyBorder="1" applyAlignment="1">
      <alignment horizontal="center" wrapText="1"/>
    </xf>
    <xf numFmtId="1" fontId="4" fillId="0" borderId="5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2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</cellXfs>
  <cellStyles count="3">
    <cellStyle name="Euro" xfId="1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32</xdr:row>
          <xdr:rowOff>38100</xdr:rowOff>
        </xdr:from>
        <xdr:to>
          <xdr:col>24</xdr:col>
          <xdr:colOff>133350</xdr:colOff>
          <xdr:row>51</xdr:row>
          <xdr:rowOff>95250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171450</xdr:rowOff>
        </xdr:from>
        <xdr:to>
          <xdr:col>12</xdr:col>
          <xdr:colOff>180975</xdr:colOff>
          <xdr:row>51</xdr:row>
          <xdr:rowOff>200025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33</xdr:col>
      <xdr:colOff>45720</xdr:colOff>
      <xdr:row>4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3222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outlinePr summaryBelow="0"/>
  </sheetPr>
  <dimension ref="A1:AI68"/>
  <sheetViews>
    <sheetView showGridLines="0" tabSelected="1" view="pageLayout" zoomScaleNormal="100" workbookViewId="0">
      <selection activeCell="R6" sqref="R6:AI9"/>
    </sheetView>
  </sheetViews>
  <sheetFormatPr baseColWidth="10" defaultColWidth="1.7109375" defaultRowHeight="12.75"/>
  <cols>
    <col min="1" max="11" width="2.7109375" style="33" customWidth="1"/>
    <col min="12" max="35" width="2.7109375" style="1" customWidth="1"/>
    <col min="36" max="16384" width="1.7109375" style="1"/>
  </cols>
  <sheetData>
    <row r="1" spans="1:35" ht="9.9499999999999993" customHeight="1">
      <c r="A1" s="59"/>
      <c r="B1" s="1">
        <v>55</v>
      </c>
      <c r="C1" s="1">
        <v>80</v>
      </c>
      <c r="D1" s="1">
        <v>105</v>
      </c>
      <c r="E1" s="1"/>
      <c r="F1" s="1"/>
      <c r="G1" s="1"/>
      <c r="H1" s="1"/>
      <c r="I1" s="32"/>
      <c r="J1" s="32"/>
      <c r="K1" s="32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35" ht="9.9499999999999993" customHeight="1">
      <c r="A2" s="60"/>
      <c r="B2" s="29">
        <v>100</v>
      </c>
      <c r="C2" s="4">
        <v>125</v>
      </c>
      <c r="D2" s="2">
        <v>160</v>
      </c>
      <c r="E2" s="32">
        <v>200</v>
      </c>
      <c r="F2" s="32">
        <v>250</v>
      </c>
      <c r="G2" s="32">
        <v>300</v>
      </c>
      <c r="H2" s="6"/>
    </row>
    <row r="3" spans="1:35" ht="9.9499999999999993" customHeight="1">
      <c r="A3" s="60"/>
      <c r="B3" s="1" t="s">
        <v>58</v>
      </c>
      <c r="C3" s="5"/>
    </row>
    <row r="4" spans="1:35" ht="9.9499999999999993" customHeight="1">
      <c r="A4" s="60"/>
      <c r="B4" s="49"/>
      <c r="C4" s="5"/>
    </row>
    <row r="5" spans="1:35" ht="9.9499999999999993" customHeight="1">
      <c r="A5" s="60"/>
      <c r="B5" s="49"/>
      <c r="C5" s="1"/>
    </row>
    <row r="6" spans="1:35" ht="5.25" customHeight="1">
      <c r="A6" s="61"/>
      <c r="B6" s="62"/>
      <c r="C6" s="61"/>
      <c r="D6" s="62"/>
      <c r="E6" s="61"/>
      <c r="F6" s="62"/>
      <c r="G6" s="61"/>
      <c r="H6" s="62"/>
      <c r="I6" s="61"/>
      <c r="J6" s="62"/>
      <c r="K6" s="61"/>
      <c r="L6" s="62"/>
      <c r="M6" s="61"/>
      <c r="N6" s="62"/>
      <c r="O6" s="61"/>
      <c r="P6" s="62"/>
      <c r="Q6" s="62"/>
      <c r="R6" s="92" t="s">
        <v>64</v>
      </c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</row>
    <row r="7" spans="1:35" ht="9.75" customHeight="1">
      <c r="A7" s="63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</row>
    <row r="8" spans="1:35" s="64" customFormat="1" ht="13.5" customHeight="1">
      <c r="A8" s="83" t="s">
        <v>62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</row>
    <row r="9" spans="1:35" ht="13.5" customHeight="1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</row>
    <row r="10" spans="1:35" ht="15" customHeight="1">
      <c r="A10" s="143" t="s">
        <v>1</v>
      </c>
      <c r="B10" s="134"/>
      <c r="C10" s="134"/>
      <c r="D10" s="134"/>
      <c r="E10" s="134"/>
      <c r="F10" s="134"/>
      <c r="G10" s="134"/>
      <c r="H10" s="144"/>
      <c r="I10" s="113" t="s">
        <v>7</v>
      </c>
      <c r="J10" s="114"/>
      <c r="K10" s="114"/>
      <c r="L10" s="114"/>
      <c r="M10" s="115"/>
      <c r="N10" s="115"/>
      <c r="O10" s="115"/>
      <c r="P10" s="116"/>
      <c r="Q10" s="49"/>
      <c r="R10" s="139" t="s">
        <v>8</v>
      </c>
      <c r="S10" s="122"/>
      <c r="T10" s="122"/>
      <c r="U10" s="122"/>
      <c r="V10" s="122"/>
      <c r="W10" s="122"/>
      <c r="X10" s="122"/>
      <c r="Y10" s="122"/>
      <c r="Z10" s="140"/>
      <c r="AA10" s="141" t="s">
        <v>9</v>
      </c>
      <c r="AB10" s="142"/>
      <c r="AC10" s="142"/>
      <c r="AD10" s="145"/>
      <c r="AE10" s="145"/>
      <c r="AF10" s="145"/>
      <c r="AG10" s="145"/>
      <c r="AH10" s="145"/>
      <c r="AI10" s="146"/>
    </row>
    <row r="11" spans="1:35" ht="18.75" customHeight="1">
      <c r="A11" s="108"/>
      <c r="B11" s="109"/>
      <c r="C11" s="109"/>
      <c r="D11" s="109"/>
      <c r="E11" s="109"/>
      <c r="F11" s="109"/>
      <c r="G11" s="109"/>
      <c r="H11" s="109"/>
      <c r="I11" s="110"/>
      <c r="J11" s="110"/>
      <c r="K11" s="110"/>
      <c r="L11" s="110"/>
      <c r="M11" s="110"/>
      <c r="N11" s="110"/>
      <c r="O11" s="110"/>
      <c r="P11" s="111"/>
      <c r="Q11" s="49"/>
      <c r="R11" s="108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</row>
    <row r="12" spans="1:35" ht="18.75" customHeight="1">
      <c r="A12" s="112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  <c r="Q12" s="3"/>
      <c r="R12" s="119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</row>
    <row r="13" spans="1:35" ht="18.75" customHeight="1">
      <c r="A13" s="112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1"/>
      <c r="Q13" s="3"/>
      <c r="R13" s="112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1"/>
    </row>
    <row r="14" spans="1:35" ht="18.75" customHeight="1">
      <c r="A14" s="137" t="s">
        <v>2</v>
      </c>
      <c r="B14" s="138"/>
      <c r="C14" s="138"/>
      <c r="D14" s="138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1"/>
      <c r="Q14" s="3"/>
      <c r="R14" s="137" t="s">
        <v>2</v>
      </c>
      <c r="S14" s="138"/>
      <c r="T14" s="138"/>
      <c r="U14" s="138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1"/>
    </row>
    <row r="15" spans="1:35" ht="18.75" customHeight="1">
      <c r="A15" s="85" t="s">
        <v>3</v>
      </c>
      <c r="B15" s="86"/>
      <c r="C15" s="86"/>
      <c r="D15" s="86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1"/>
      <c r="Q15" s="3"/>
      <c r="R15" s="85" t="s">
        <v>3</v>
      </c>
      <c r="S15" s="86"/>
      <c r="T15" s="86"/>
      <c r="U15" s="86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1"/>
    </row>
    <row r="16" spans="1:35" ht="18.75" customHeight="1">
      <c r="A16" s="85" t="s">
        <v>4</v>
      </c>
      <c r="B16" s="86"/>
      <c r="C16" s="86"/>
      <c r="D16" s="86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1"/>
      <c r="Q16" s="3"/>
      <c r="R16" s="85" t="s">
        <v>4</v>
      </c>
      <c r="S16" s="86"/>
      <c r="T16" s="86"/>
      <c r="U16" s="86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1"/>
    </row>
    <row r="17" spans="1:35" ht="18.75" customHeight="1">
      <c r="A17" s="85" t="s">
        <v>5</v>
      </c>
      <c r="B17" s="86"/>
      <c r="C17" s="86"/>
      <c r="D17" s="86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26"/>
      <c r="P17" s="127"/>
      <c r="Q17" s="3"/>
      <c r="R17" s="85" t="s">
        <v>5</v>
      </c>
      <c r="S17" s="86"/>
      <c r="T17" s="86"/>
      <c r="U17" s="86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1"/>
    </row>
    <row r="18" spans="1:35" s="13" customFormat="1" ht="3.6" customHeight="1">
      <c r="A18" s="135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</row>
    <row r="19" spans="1:35" s="13" customFormat="1" ht="19.5" customHeight="1">
      <c r="A19" s="132" t="s">
        <v>6</v>
      </c>
      <c r="B19" s="133"/>
      <c r="C19" s="133"/>
      <c r="D19" s="133"/>
      <c r="E19" s="133"/>
      <c r="F19" s="133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"/>
      <c r="R19" s="133" t="s">
        <v>11</v>
      </c>
      <c r="S19" s="134"/>
      <c r="T19" s="134"/>
      <c r="U19" s="134"/>
      <c r="V19" s="134"/>
      <c r="W19" s="134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6"/>
    </row>
    <row r="20" spans="1:35" s="13" customFormat="1" ht="2.1" customHeight="1">
      <c r="A20" s="8"/>
      <c r="B20" s="49"/>
      <c r="C20" s="49"/>
      <c r="D20" s="49"/>
      <c r="E20" s="49"/>
      <c r="F20" s="49"/>
      <c r="G20" s="9"/>
      <c r="H20" s="49"/>
      <c r="I20" s="49"/>
      <c r="J20" s="49"/>
      <c r="K20" s="49"/>
      <c r="L20" s="49"/>
      <c r="M20" s="49"/>
      <c r="N20" s="49"/>
      <c r="O20" s="49"/>
      <c r="P20" s="4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49"/>
      <c r="AC20" s="49"/>
      <c r="AD20" s="49"/>
      <c r="AE20" s="49"/>
      <c r="AF20" s="49"/>
      <c r="AG20" s="49"/>
      <c r="AH20" s="3"/>
      <c r="AI20" s="10"/>
    </row>
    <row r="21" spans="1:35" s="13" customFormat="1" ht="13.5" customHeight="1">
      <c r="A21" s="11"/>
      <c r="B21" s="49" t="s">
        <v>0</v>
      </c>
      <c r="C21" s="9"/>
      <c r="D21" s="49"/>
      <c r="E21" s="49"/>
      <c r="F21" s="49"/>
      <c r="G21" s="49"/>
      <c r="H21" s="49"/>
      <c r="I21" s="49"/>
      <c r="J21" s="12"/>
      <c r="K21" s="49"/>
      <c r="L21" s="49" t="s">
        <v>15</v>
      </c>
      <c r="M21" s="49"/>
      <c r="N21" s="49"/>
      <c r="O21" s="49"/>
      <c r="P21" s="9"/>
      <c r="Q21" s="9"/>
      <c r="R21" s="12"/>
      <c r="S21" s="49"/>
      <c r="T21" s="130" t="s">
        <v>38</v>
      </c>
      <c r="U21" s="131"/>
      <c r="V21" s="131"/>
      <c r="W21" s="131"/>
      <c r="X21" s="131"/>
      <c r="Y21" s="131"/>
      <c r="Z21" s="13" t="s">
        <v>10</v>
      </c>
      <c r="AA21" s="12"/>
      <c r="AB21" s="49"/>
      <c r="AC21" s="49" t="s">
        <v>23</v>
      </c>
      <c r="AD21" s="49"/>
      <c r="AE21" s="49"/>
      <c r="AF21" s="49"/>
      <c r="AG21" s="9"/>
      <c r="AH21" s="3"/>
      <c r="AI21" s="10"/>
    </row>
    <row r="22" spans="1:35" s="13" customFormat="1" ht="2.1" customHeight="1">
      <c r="A22" s="14"/>
      <c r="B22" s="9"/>
      <c r="C22" s="9"/>
      <c r="D22" s="49"/>
      <c r="E22" s="49"/>
      <c r="F22" s="49"/>
      <c r="G22" s="49"/>
      <c r="H22" s="49"/>
      <c r="I22" s="49"/>
      <c r="J22" s="76"/>
      <c r="K22" s="49"/>
      <c r="L22" s="49"/>
      <c r="M22" s="49"/>
      <c r="N22" s="9"/>
      <c r="O22" s="9"/>
      <c r="P22" s="9"/>
      <c r="Q22" s="9"/>
      <c r="R22" s="76"/>
      <c r="S22" s="49"/>
      <c r="T22" s="49"/>
      <c r="U22" s="49"/>
      <c r="V22" s="9"/>
      <c r="W22" s="9"/>
      <c r="X22" s="9"/>
      <c r="Y22" s="9"/>
      <c r="AA22" s="76"/>
      <c r="AB22" s="49"/>
      <c r="AC22" s="49"/>
      <c r="AD22" s="49"/>
      <c r="AE22" s="9"/>
      <c r="AF22" s="9"/>
      <c r="AG22" s="9"/>
      <c r="AH22" s="3"/>
      <c r="AI22" s="10"/>
    </row>
    <row r="23" spans="1:35" s="13" customFormat="1" ht="13.5" customHeight="1">
      <c r="A23" s="16"/>
      <c r="B23" s="73"/>
      <c r="C23" s="9"/>
      <c r="D23" s="49" t="s">
        <v>12</v>
      </c>
      <c r="E23" s="49"/>
      <c r="F23" s="49"/>
      <c r="G23" s="49"/>
      <c r="H23" s="49" t="s">
        <v>10</v>
      </c>
      <c r="I23" s="49"/>
      <c r="J23" s="12"/>
      <c r="K23" s="49"/>
      <c r="L23" s="49" t="s">
        <v>16</v>
      </c>
      <c r="M23" s="49"/>
      <c r="N23" s="49"/>
      <c r="O23" s="49"/>
      <c r="P23" s="9"/>
      <c r="Q23" s="9"/>
      <c r="R23" s="12"/>
      <c r="S23" s="49"/>
      <c r="T23" s="49" t="s">
        <v>19</v>
      </c>
      <c r="U23" s="49"/>
      <c r="V23" s="49"/>
      <c r="W23" s="49"/>
      <c r="X23" s="9"/>
      <c r="Y23" s="9"/>
      <c r="AA23" s="12"/>
      <c r="AB23" s="49"/>
      <c r="AC23" s="49" t="s">
        <v>24</v>
      </c>
      <c r="AD23" s="49"/>
      <c r="AE23" s="49"/>
      <c r="AF23" s="49"/>
      <c r="AG23" s="9"/>
      <c r="AH23" s="3"/>
      <c r="AI23" s="10"/>
    </row>
    <row r="24" spans="1:35" s="13" customFormat="1" ht="2.1" customHeight="1">
      <c r="A24" s="16"/>
      <c r="B24" s="74"/>
      <c r="C24" s="9"/>
      <c r="D24" s="49"/>
      <c r="E24" s="49"/>
      <c r="F24" s="49"/>
      <c r="G24" s="49"/>
      <c r="H24" s="49"/>
      <c r="I24" s="49"/>
      <c r="J24" s="76"/>
      <c r="K24" s="49"/>
      <c r="L24" s="49"/>
      <c r="M24" s="49"/>
      <c r="N24" s="49"/>
      <c r="O24" s="49"/>
      <c r="P24" s="9"/>
      <c r="Q24" s="9"/>
      <c r="R24" s="15"/>
      <c r="S24" s="49"/>
      <c r="T24" s="49"/>
      <c r="U24" s="49"/>
      <c r="V24" s="49"/>
      <c r="W24" s="49"/>
      <c r="X24" s="9"/>
      <c r="Y24" s="9"/>
      <c r="AA24" s="49"/>
      <c r="AB24" s="49"/>
      <c r="AC24" s="49"/>
      <c r="AD24" s="49"/>
      <c r="AE24" s="49"/>
      <c r="AF24" s="49"/>
      <c r="AG24" s="9"/>
      <c r="AH24" s="3"/>
      <c r="AI24" s="10"/>
    </row>
    <row r="25" spans="1:35" s="13" customFormat="1" ht="13.5" customHeight="1">
      <c r="A25" s="16"/>
      <c r="B25" s="73"/>
      <c r="C25" s="9"/>
      <c r="D25" s="49" t="s">
        <v>13</v>
      </c>
      <c r="E25" s="49"/>
      <c r="F25" s="49"/>
      <c r="G25" s="49"/>
      <c r="H25" s="49"/>
      <c r="I25" s="49"/>
      <c r="J25" s="12"/>
      <c r="K25" s="49"/>
      <c r="L25" s="49" t="s">
        <v>18</v>
      </c>
      <c r="M25" s="49"/>
      <c r="N25" s="49"/>
      <c r="O25" s="49"/>
      <c r="P25" s="49"/>
      <c r="Q25" s="49"/>
      <c r="R25" s="46"/>
      <c r="S25" s="5"/>
      <c r="T25" s="5"/>
      <c r="U25" s="5"/>
      <c r="V25" s="5"/>
      <c r="W25" s="5"/>
      <c r="X25" s="5"/>
      <c r="Y25" s="5"/>
      <c r="Z25" s="47"/>
      <c r="AA25" s="5"/>
      <c r="AB25" s="5"/>
      <c r="AC25" s="49"/>
      <c r="AD25" s="49"/>
      <c r="AE25" s="49"/>
      <c r="AF25" s="49"/>
      <c r="AG25" s="49"/>
      <c r="AH25" s="3"/>
      <c r="AI25" s="10"/>
    </row>
    <row r="26" spans="1:35" s="13" customFormat="1" ht="2.1" customHeight="1">
      <c r="A26" s="16"/>
      <c r="B26" s="75"/>
      <c r="C26" s="9"/>
      <c r="D26" s="49"/>
      <c r="E26" s="49"/>
      <c r="F26" s="49"/>
      <c r="G26" s="49"/>
      <c r="H26" s="49"/>
      <c r="I26" s="49"/>
      <c r="J26" s="17"/>
      <c r="K26" s="49"/>
      <c r="L26" s="49"/>
      <c r="M26" s="49"/>
      <c r="N26" s="49"/>
      <c r="O26" s="49"/>
      <c r="P26" s="49"/>
      <c r="Q26" s="49"/>
      <c r="R26" s="46"/>
      <c r="S26" s="5"/>
      <c r="T26" s="5"/>
      <c r="U26" s="5"/>
      <c r="V26" s="5"/>
      <c r="W26" s="5"/>
      <c r="X26" s="5"/>
      <c r="Y26" s="5"/>
      <c r="Z26" s="47"/>
      <c r="AA26" s="5"/>
      <c r="AB26" s="5"/>
      <c r="AC26" s="49"/>
      <c r="AD26" s="49"/>
      <c r="AE26" s="49"/>
      <c r="AF26" s="49"/>
      <c r="AG26" s="49"/>
      <c r="AH26" s="3"/>
      <c r="AI26" s="10"/>
    </row>
    <row r="27" spans="1:35" s="13" customFormat="1" ht="11.25" customHeight="1">
      <c r="A27" s="16"/>
      <c r="B27" s="73"/>
      <c r="C27" s="9"/>
      <c r="D27" s="49" t="s">
        <v>14</v>
      </c>
      <c r="E27" s="49"/>
      <c r="F27" s="49"/>
      <c r="G27" s="49"/>
      <c r="H27" s="49"/>
      <c r="I27" s="49"/>
      <c r="J27" s="12"/>
      <c r="K27" s="49"/>
      <c r="L27" s="49" t="s">
        <v>17</v>
      </c>
      <c r="M27" s="49"/>
      <c r="N27" s="49"/>
      <c r="O27" s="49"/>
      <c r="P27" s="49"/>
      <c r="Q27" s="49"/>
      <c r="R27" s="46"/>
      <c r="S27" s="5"/>
      <c r="T27" s="5"/>
      <c r="U27" s="5"/>
      <c r="V27" s="5"/>
      <c r="W27" s="5"/>
      <c r="X27" s="5"/>
      <c r="Y27" s="5"/>
      <c r="Z27" s="47"/>
      <c r="AA27" s="5"/>
      <c r="AB27" s="5"/>
      <c r="AC27" s="49"/>
      <c r="AD27" s="49"/>
      <c r="AE27" s="49"/>
      <c r="AF27" s="49"/>
      <c r="AG27" s="49"/>
      <c r="AH27" s="3"/>
      <c r="AI27" s="10"/>
    </row>
    <row r="28" spans="1:35" s="13" customFormat="1" ht="3.6" customHeight="1">
      <c r="A28" s="18"/>
      <c r="B28" s="19"/>
      <c r="C28" s="20"/>
      <c r="D28" s="20"/>
      <c r="E28" s="20"/>
      <c r="F28" s="20"/>
      <c r="G28" s="20"/>
      <c r="H28" s="20"/>
      <c r="I28" s="19"/>
      <c r="J28" s="19"/>
      <c r="K28" s="20"/>
      <c r="L28" s="21"/>
      <c r="M28" s="21"/>
      <c r="N28" s="21"/>
      <c r="O28" s="21"/>
      <c r="P28" s="21"/>
      <c r="Q28" s="21"/>
      <c r="R28" s="19"/>
      <c r="S28" s="19"/>
      <c r="T28" s="20"/>
      <c r="U28" s="21"/>
      <c r="V28" s="21"/>
      <c r="W28" s="21"/>
      <c r="X28" s="21"/>
      <c r="Y28" s="21"/>
      <c r="Z28" s="21"/>
      <c r="AA28" s="21"/>
      <c r="AB28" s="19"/>
      <c r="AC28" s="19"/>
      <c r="AD28" s="20"/>
      <c r="AE28" s="21"/>
      <c r="AF28" s="21"/>
      <c r="AG28" s="21"/>
      <c r="AH28" s="21"/>
      <c r="AI28" s="22"/>
    </row>
    <row r="29" spans="1:35" s="13" customFormat="1" ht="3.6" customHeight="1">
      <c r="A29" s="70"/>
      <c r="B29" s="70"/>
      <c r="C29" s="71"/>
      <c r="D29" s="71"/>
      <c r="E29" s="71"/>
      <c r="F29" s="71"/>
      <c r="G29" s="71"/>
      <c r="H29" s="71"/>
      <c r="I29" s="70"/>
      <c r="J29" s="70"/>
      <c r="K29" s="42"/>
      <c r="L29" s="42"/>
      <c r="M29" s="42"/>
      <c r="N29" s="42"/>
      <c r="O29" s="42"/>
      <c r="P29" s="42"/>
      <c r="Q29" s="42"/>
      <c r="R29" s="70"/>
      <c r="S29" s="70"/>
      <c r="T29" s="42"/>
      <c r="U29" s="42"/>
      <c r="V29" s="42"/>
      <c r="W29" s="42"/>
      <c r="X29" s="42"/>
      <c r="Y29" s="42"/>
      <c r="Z29" s="42"/>
      <c r="AA29" s="42"/>
      <c r="AB29" s="70"/>
      <c r="AC29" s="70"/>
      <c r="AD29" s="42"/>
      <c r="AE29" s="42"/>
      <c r="AF29" s="42"/>
      <c r="AG29" s="42"/>
      <c r="AH29" s="42"/>
      <c r="AI29" s="42"/>
    </row>
    <row r="30" spans="1:35" s="13" customFormat="1" ht="16.5" customHeight="1">
      <c r="A30" s="24" t="s">
        <v>20</v>
      </c>
      <c r="B30" s="45"/>
      <c r="C30" s="45"/>
      <c r="D30" s="45"/>
      <c r="E30" s="4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7"/>
      <c r="R30" s="44" t="s">
        <v>34</v>
      </c>
      <c r="S30" s="7"/>
      <c r="T30" s="7"/>
      <c r="U30" s="7"/>
      <c r="V30" s="7"/>
      <c r="W30" s="7"/>
      <c r="X30" s="7"/>
      <c r="Y30" s="7"/>
      <c r="Z30" s="115"/>
      <c r="AA30" s="115"/>
      <c r="AB30" s="115"/>
      <c r="AC30" s="115"/>
      <c r="AD30" s="115"/>
      <c r="AE30" s="115"/>
      <c r="AF30" s="115"/>
      <c r="AG30" s="115"/>
      <c r="AH30" s="115"/>
      <c r="AI30" s="116"/>
    </row>
    <row r="31" spans="1:35" s="13" customFormat="1" ht="15.95" customHeight="1">
      <c r="A31" s="2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6"/>
      <c r="O31" s="1"/>
      <c r="P31" s="9"/>
      <c r="Q31" s="9"/>
      <c r="R31" s="9"/>
      <c r="S31" s="9"/>
      <c r="T31" s="9"/>
      <c r="U31" s="9"/>
      <c r="V31" s="9"/>
      <c r="Z31" s="43" t="s">
        <v>22</v>
      </c>
      <c r="AA31" s="43"/>
      <c r="AB31" s="43"/>
      <c r="AC31" s="43"/>
      <c r="AF31" s="43"/>
      <c r="AG31" s="27"/>
      <c r="AH31" s="27"/>
      <c r="AI31" s="28"/>
    </row>
    <row r="32" spans="1:35" s="13" customFormat="1" ht="15.95" customHeight="1">
      <c r="A32" s="2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9"/>
      <c r="Q32" s="9"/>
      <c r="R32" s="9"/>
      <c r="S32" s="9"/>
      <c r="U32" s="9"/>
      <c r="V32" s="9"/>
      <c r="Z32" s="2" t="s">
        <v>21</v>
      </c>
      <c r="AA32" s="123"/>
      <c r="AB32" s="124"/>
      <c r="AC32" s="124"/>
      <c r="AD32" s="124"/>
      <c r="AE32" s="124"/>
      <c r="AF32" s="2" t="s">
        <v>40</v>
      </c>
      <c r="AG32" s="53"/>
      <c r="AH32" s="53"/>
      <c r="AI32" s="54"/>
    </row>
    <row r="33" spans="1:35" s="13" customFormat="1" ht="15.95" customHeight="1">
      <c r="A33" s="2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Q33" s="1"/>
      <c r="R33" s="1"/>
      <c r="S33" s="1"/>
      <c r="T33" s="1"/>
      <c r="U33" s="1"/>
      <c r="V33" s="1"/>
      <c r="Z33" s="43" t="s">
        <v>37</v>
      </c>
      <c r="AA33" s="43"/>
      <c r="AB33" s="43"/>
      <c r="AC33" s="43"/>
      <c r="AF33" s="43"/>
      <c r="AG33" s="43"/>
      <c r="AH33" s="43"/>
      <c r="AI33" s="30"/>
    </row>
    <row r="34" spans="1:35" s="13" customFormat="1" ht="15.95" customHeight="1">
      <c r="A34" s="2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Z34" s="29" t="s">
        <v>39</v>
      </c>
      <c r="AA34" s="123"/>
      <c r="AB34" s="124"/>
      <c r="AC34" s="124"/>
      <c r="AD34" s="124"/>
      <c r="AE34" s="124"/>
      <c r="AF34" s="2" t="s">
        <v>40</v>
      </c>
      <c r="AG34" s="53"/>
      <c r="AH34" s="53"/>
      <c r="AI34" s="54"/>
    </row>
    <row r="35" spans="1:35" s="13" customFormat="1" ht="15.95" customHeight="1">
      <c r="A35" s="2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Z35" s="43" t="s">
        <v>35</v>
      </c>
      <c r="AA35" s="43"/>
      <c r="AB35" s="43"/>
      <c r="AC35" s="43"/>
      <c r="AF35" s="43"/>
      <c r="AG35" s="50"/>
      <c r="AH35" s="50"/>
      <c r="AI35" s="51"/>
    </row>
    <row r="36" spans="1:35" s="13" customFormat="1" ht="15.95" customHeight="1">
      <c r="A36" s="2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Z36" s="29"/>
      <c r="AA36" s="104" t="str">
        <f>IF(AA32="","",((AA32-AA34)*100))</f>
        <v/>
      </c>
      <c r="AB36" s="125"/>
      <c r="AC36" s="125"/>
      <c r="AD36" s="125"/>
      <c r="AE36" s="125"/>
      <c r="AF36" s="57" t="s">
        <v>40</v>
      </c>
      <c r="AG36" s="55"/>
      <c r="AH36" s="55"/>
      <c r="AI36" s="56"/>
    </row>
    <row r="37" spans="1:35" s="13" customFormat="1" ht="15.95" customHeight="1">
      <c r="A37" s="2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 t="s">
        <v>10</v>
      </c>
      <c r="V37" s="1"/>
      <c r="X37" s="31"/>
      <c r="Z37" s="31" t="s">
        <v>59</v>
      </c>
      <c r="AA37" s="1"/>
      <c r="AB37" s="1"/>
      <c r="AC37" s="1"/>
      <c r="AE37" s="31"/>
      <c r="AF37" s="31"/>
      <c r="AG37" s="31"/>
      <c r="AH37" s="31"/>
      <c r="AI37" s="52"/>
    </row>
    <row r="38" spans="1:35" s="13" customFormat="1" ht="15.95" customHeight="1">
      <c r="A38" s="2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Z38" s="31" t="s">
        <v>41</v>
      </c>
      <c r="AE38" s="1"/>
      <c r="AF38" s="1"/>
      <c r="AG38" s="1"/>
      <c r="AH38" s="1"/>
      <c r="AI38" s="23"/>
    </row>
    <row r="39" spans="1:35" s="13" customFormat="1" ht="15.95" customHeight="1">
      <c r="A39" s="2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Z39" s="43" t="s">
        <v>61</v>
      </c>
      <c r="AC39" s="50"/>
      <c r="AD39" s="46"/>
      <c r="AE39" s="77"/>
      <c r="AF39" s="98"/>
      <c r="AG39" s="99"/>
      <c r="AH39" s="99"/>
      <c r="AI39" s="81"/>
    </row>
    <row r="40" spans="1:35" s="13" customFormat="1" ht="15.95" customHeight="1">
      <c r="A40" s="2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Z40" s="43" t="s">
        <v>46</v>
      </c>
      <c r="AE40" s="98"/>
      <c r="AF40" s="100"/>
      <c r="AG40" s="100"/>
      <c r="AH40" s="100"/>
      <c r="AI40" s="101"/>
    </row>
    <row r="41" spans="1:35" s="13" customFormat="1" ht="13.5" customHeight="1">
      <c r="A41" s="2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Z41" s="43" t="s">
        <v>46</v>
      </c>
      <c r="AE41" s="98"/>
      <c r="AF41" s="100"/>
      <c r="AG41" s="100"/>
      <c r="AH41" s="100"/>
      <c r="AI41" s="101"/>
    </row>
    <row r="42" spans="1:35" s="13" customFormat="1" ht="2.1" customHeight="1">
      <c r="A42" s="2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31"/>
      <c r="Z42" s="43" t="s">
        <v>42</v>
      </c>
      <c r="AE42" s="102"/>
      <c r="AF42" s="102"/>
      <c r="AG42" s="102"/>
      <c r="AH42" s="102"/>
      <c r="AI42" s="103"/>
    </row>
    <row r="43" spans="1:35" s="13" customFormat="1" ht="13.5" customHeight="1">
      <c r="A43" s="2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28"/>
      <c r="T43" s="129"/>
      <c r="U43" s="129"/>
      <c r="V43" s="129"/>
      <c r="Z43" s="43" t="s">
        <v>56</v>
      </c>
      <c r="AD43" s="29"/>
      <c r="AE43" s="98"/>
      <c r="AF43" s="100"/>
      <c r="AG43" s="100"/>
      <c r="AH43" s="100"/>
      <c r="AI43" s="101"/>
    </row>
    <row r="44" spans="1:35" s="13" customFormat="1" ht="2.1" customHeight="1">
      <c r="A44" s="2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AE44" s="106"/>
      <c r="AF44" s="106"/>
      <c r="AG44" s="106"/>
      <c r="AH44" s="106"/>
      <c r="AI44" s="107"/>
    </row>
    <row r="45" spans="1:35" s="13" customFormat="1" ht="13.5" customHeight="1">
      <c r="A45" s="2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Z45" s="43" t="s">
        <v>43</v>
      </c>
      <c r="AD45" s="46"/>
      <c r="AE45" s="104" t="str">
        <f>IF(AF39+AE40+AE41+AE43=0,"",(AF39+AE41+AE40+AE43))</f>
        <v/>
      </c>
      <c r="AF45" s="104"/>
      <c r="AG45" s="104"/>
      <c r="AH45" s="104"/>
      <c r="AI45" s="105"/>
    </row>
    <row r="46" spans="1:35" s="13" customFormat="1" ht="2.1" customHeight="1">
      <c r="A46" s="2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AE46" s="106"/>
      <c r="AF46" s="106"/>
      <c r="AG46" s="106"/>
      <c r="AH46" s="106"/>
      <c r="AI46" s="107"/>
    </row>
    <row r="47" spans="1:35" s="13" customFormat="1" ht="13.5" customHeight="1">
      <c r="A47" s="2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28"/>
      <c r="T47" s="129"/>
      <c r="U47" s="129"/>
      <c r="V47" s="129"/>
      <c r="Z47" s="43" t="s">
        <v>44</v>
      </c>
      <c r="AD47" s="1"/>
      <c r="AE47" s="98"/>
      <c r="AF47" s="100"/>
      <c r="AG47" s="100"/>
      <c r="AH47" s="100"/>
      <c r="AI47" s="101"/>
    </row>
    <row r="48" spans="1:35" s="13" customFormat="1" ht="2.1" customHeight="1">
      <c r="A48" s="2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AD48" s="33"/>
      <c r="AE48" s="1"/>
      <c r="AF48" s="1"/>
      <c r="AG48" s="1"/>
      <c r="AH48" s="1"/>
      <c r="AI48" s="23"/>
    </row>
    <row r="49" spans="1:35" s="13" customFormat="1" ht="13.5" customHeight="1">
      <c r="A49" s="2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Z49" s="43" t="s">
        <v>60</v>
      </c>
      <c r="AA49" s="78"/>
      <c r="AB49" s="78"/>
      <c r="AC49" s="78"/>
      <c r="AD49" s="78"/>
      <c r="AE49" s="95" t="str">
        <f>IF(AE45="","",(AE47+AE45))</f>
        <v/>
      </c>
      <c r="AF49" s="96"/>
      <c r="AG49" s="96"/>
      <c r="AH49" s="96"/>
      <c r="AI49" s="97"/>
    </row>
    <row r="50" spans="1:35" s="13" customFormat="1" ht="2.1" customHeight="1">
      <c r="A50" s="2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Z50" s="78"/>
      <c r="AA50" s="78"/>
      <c r="AB50" s="78"/>
      <c r="AC50" s="78"/>
      <c r="AD50" s="78"/>
      <c r="AE50" s="79"/>
      <c r="AF50" s="79"/>
      <c r="AG50" s="79"/>
      <c r="AH50" s="79"/>
      <c r="AI50" s="80"/>
    </row>
    <row r="51" spans="1:35" s="13" customFormat="1" ht="13.5" customHeight="1">
      <c r="A51" s="25"/>
      <c r="B51" s="1"/>
      <c r="C51" s="1"/>
      <c r="D51" s="1"/>
      <c r="E51" s="1"/>
      <c r="F51" s="1"/>
      <c r="G51" s="1"/>
      <c r="H51" s="1"/>
      <c r="I51" s="1"/>
      <c r="J51" s="1"/>
      <c r="K51" s="6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Z51" s="92" t="s">
        <v>45</v>
      </c>
      <c r="AA51" s="93"/>
      <c r="AB51" s="93"/>
      <c r="AC51" s="93"/>
      <c r="AD51" s="93"/>
      <c r="AE51" s="87" t="str">
        <f>IF(AE49="","",(AA32-(AE49/100)))</f>
        <v/>
      </c>
      <c r="AF51" s="88"/>
      <c r="AG51" s="88"/>
      <c r="AH51" s="88"/>
      <c r="AI51" s="89"/>
    </row>
    <row r="52" spans="1:35" s="13" customFormat="1" ht="17.25" customHeight="1">
      <c r="A52" s="68"/>
      <c r="B52" s="33"/>
      <c r="C52" s="33"/>
      <c r="D52" s="33"/>
      <c r="E52" s="33"/>
      <c r="F52" s="33"/>
      <c r="G52" s="47"/>
      <c r="H52" s="47"/>
      <c r="I52" s="47"/>
      <c r="J52" s="47"/>
      <c r="K52" s="33"/>
      <c r="L52" s="47"/>
      <c r="M52" s="47"/>
      <c r="N52" s="47"/>
      <c r="O52" s="47"/>
      <c r="P52" s="33"/>
      <c r="Q52" s="47"/>
      <c r="R52" s="47"/>
      <c r="S52" s="47"/>
      <c r="T52" s="47"/>
      <c r="U52" s="33"/>
      <c r="V52" s="47"/>
      <c r="W52" s="47"/>
      <c r="X52" s="47"/>
      <c r="Y52" s="47"/>
      <c r="Z52" s="94"/>
      <c r="AA52" s="94"/>
      <c r="AB52" s="94"/>
      <c r="AC52" s="94"/>
      <c r="AD52" s="94"/>
      <c r="AE52" s="90"/>
      <c r="AF52" s="90"/>
      <c r="AG52" s="90"/>
      <c r="AH52" s="90"/>
      <c r="AI52" s="91"/>
    </row>
    <row r="53" spans="1:35" s="13" customFormat="1" ht="3.6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</row>
    <row r="54" spans="1:35" s="13" customFormat="1" ht="17.25" customHeight="1">
      <c r="A54" s="24" t="s">
        <v>25</v>
      </c>
      <c r="B54" s="45"/>
      <c r="C54" s="45"/>
      <c r="D54" s="45"/>
      <c r="E54" s="45"/>
      <c r="F54" s="45"/>
      <c r="G54" s="122" t="s">
        <v>27</v>
      </c>
      <c r="H54" s="122"/>
      <c r="I54" s="122"/>
      <c r="J54" s="122"/>
      <c r="K54" s="48"/>
      <c r="L54" s="122" t="s">
        <v>47</v>
      </c>
      <c r="M54" s="122"/>
      <c r="N54" s="122"/>
      <c r="O54" s="122"/>
      <c r="P54" s="48"/>
      <c r="Q54" s="122" t="s">
        <v>48</v>
      </c>
      <c r="R54" s="122"/>
      <c r="S54" s="122"/>
      <c r="T54" s="122"/>
      <c r="U54" s="48"/>
      <c r="V54" s="122" t="s">
        <v>49</v>
      </c>
      <c r="W54" s="122"/>
      <c r="X54" s="122"/>
      <c r="Y54" s="122"/>
      <c r="Z54" s="45"/>
      <c r="AA54" s="122" t="s">
        <v>50</v>
      </c>
      <c r="AB54" s="122"/>
      <c r="AC54" s="122"/>
      <c r="AD54" s="122"/>
      <c r="AE54" s="45"/>
      <c r="AF54" s="122" t="s">
        <v>51</v>
      </c>
      <c r="AG54" s="122"/>
      <c r="AH54" s="122"/>
      <c r="AI54" s="140"/>
    </row>
    <row r="55" spans="1:35" s="13" customFormat="1" ht="17.25" customHeight="1">
      <c r="A55" s="25" t="s">
        <v>26</v>
      </c>
      <c r="B55" s="1"/>
      <c r="C55" s="1"/>
      <c r="D55" s="1"/>
      <c r="E55" s="1"/>
      <c r="F55" s="1"/>
      <c r="G55" s="156"/>
      <c r="H55" s="156"/>
      <c r="I55" s="156"/>
      <c r="J55" s="156"/>
      <c r="K55" s="65"/>
      <c r="L55" s="156"/>
      <c r="M55" s="156"/>
      <c r="N55" s="156"/>
      <c r="O55" s="156"/>
      <c r="P55" s="65"/>
      <c r="Q55" s="155"/>
      <c r="R55" s="155"/>
      <c r="S55" s="155"/>
      <c r="T55" s="155"/>
      <c r="U55" s="65"/>
      <c r="V55" s="155"/>
      <c r="W55" s="155"/>
      <c r="X55" s="155"/>
      <c r="Y55" s="155"/>
      <c r="Z55" s="65"/>
      <c r="AA55" s="155"/>
      <c r="AB55" s="155"/>
      <c r="AC55" s="155"/>
      <c r="AD55" s="155"/>
      <c r="AE55" s="65"/>
      <c r="AF55" s="155"/>
      <c r="AG55" s="155"/>
      <c r="AH55" s="155"/>
      <c r="AI55" s="166"/>
    </row>
    <row r="56" spans="1:35" s="13" customFormat="1" ht="17.25" customHeight="1">
      <c r="A56" s="25" t="s">
        <v>54</v>
      </c>
      <c r="B56" s="1"/>
      <c r="C56" s="1"/>
      <c r="D56" s="1"/>
      <c r="E56" s="1"/>
      <c r="F56" s="1"/>
      <c r="G56" s="147" t="s">
        <v>57</v>
      </c>
      <c r="H56" s="148"/>
      <c r="I56" s="148"/>
      <c r="J56" s="148"/>
      <c r="K56" s="65"/>
      <c r="L56" s="149"/>
      <c r="M56" s="150"/>
      <c r="N56" s="150"/>
      <c r="O56" s="150"/>
      <c r="P56" s="65"/>
      <c r="Q56" s="149"/>
      <c r="R56" s="150"/>
      <c r="S56" s="150"/>
      <c r="T56" s="150"/>
      <c r="U56" s="65"/>
      <c r="V56" s="149"/>
      <c r="W56" s="150"/>
      <c r="X56" s="150"/>
      <c r="Y56" s="150"/>
      <c r="Z56" s="65"/>
      <c r="AA56" s="149"/>
      <c r="AB56" s="150"/>
      <c r="AC56" s="150"/>
      <c r="AD56" s="150"/>
      <c r="AE56" s="65"/>
      <c r="AF56" s="149"/>
      <c r="AG56" s="150"/>
      <c r="AH56" s="150"/>
      <c r="AI56" s="151"/>
    </row>
    <row r="57" spans="1:35" s="13" customFormat="1" ht="17.25" customHeight="1">
      <c r="A57" s="34" t="s">
        <v>52</v>
      </c>
      <c r="B57" s="33"/>
      <c r="C57" s="33"/>
      <c r="D57" s="33"/>
      <c r="E57" s="33"/>
      <c r="F57" s="33"/>
      <c r="G57" s="154"/>
      <c r="H57" s="154"/>
      <c r="I57" s="154"/>
      <c r="J57" s="154"/>
      <c r="K57" s="58"/>
      <c r="L57" s="154"/>
      <c r="M57" s="154"/>
      <c r="N57" s="154"/>
      <c r="O57" s="154"/>
      <c r="P57" s="58"/>
      <c r="Q57" s="154"/>
      <c r="R57" s="154"/>
      <c r="S57" s="154"/>
      <c r="T57" s="154"/>
      <c r="U57" s="58"/>
      <c r="V57" s="154"/>
      <c r="W57" s="154"/>
      <c r="X57" s="154"/>
      <c r="Y57" s="154"/>
      <c r="Z57" s="58"/>
      <c r="AA57" s="154"/>
      <c r="AB57" s="154"/>
      <c r="AC57" s="154"/>
      <c r="AD57" s="154"/>
      <c r="AE57" s="58"/>
      <c r="AF57" s="154"/>
      <c r="AG57" s="154"/>
      <c r="AH57" s="154"/>
      <c r="AI57" s="165"/>
    </row>
    <row r="58" spans="1:35" s="13" customFormat="1" ht="17.25" customHeight="1">
      <c r="A58" s="34" t="s">
        <v>53</v>
      </c>
      <c r="B58" s="1"/>
      <c r="C58" s="1"/>
      <c r="D58" s="1"/>
      <c r="E58" s="1"/>
      <c r="F58" s="1"/>
      <c r="G58" s="152" t="str">
        <f>IF(G57="","",(($AA$32*100)-(G57*100)-$AE$47))</f>
        <v/>
      </c>
      <c r="H58" s="152"/>
      <c r="I58" s="152"/>
      <c r="J58" s="152"/>
      <c r="K58" s="66"/>
      <c r="L58" s="152" t="str">
        <f>IF(L55="","",(($AA$32*100)-(L57*100)-$AE$47))</f>
        <v/>
      </c>
      <c r="M58" s="152"/>
      <c r="N58" s="152"/>
      <c r="O58" s="152"/>
      <c r="P58" s="66"/>
      <c r="Q58" s="152" t="str">
        <f>IF(Q55="","",(($AA$32*100)-(Q57*100)-$AE$47))</f>
        <v/>
      </c>
      <c r="R58" s="152"/>
      <c r="S58" s="152"/>
      <c r="T58" s="152"/>
      <c r="U58" s="66"/>
      <c r="V58" s="152" t="str">
        <f>IF(V55="","",(($AA$32*100)-(V57*100)-$AE$47))</f>
        <v/>
      </c>
      <c r="W58" s="152"/>
      <c r="X58" s="152"/>
      <c r="Y58" s="152"/>
      <c r="Z58" s="66"/>
      <c r="AA58" s="152" t="str">
        <f>IF(AA55="","",(($AA$32*100)-(AA57*100)-$AE$47))</f>
        <v/>
      </c>
      <c r="AB58" s="152"/>
      <c r="AC58" s="152"/>
      <c r="AD58" s="152"/>
      <c r="AE58" s="66"/>
      <c r="AF58" s="152" t="str">
        <f>IF(AF55="","",(($AA$32*100)-(AF57*100)-$AE$47))</f>
        <v/>
      </c>
      <c r="AG58" s="152"/>
      <c r="AH58" s="152"/>
      <c r="AI58" s="167"/>
    </row>
    <row r="59" spans="1:35" s="13" customFormat="1" ht="17.25" customHeight="1">
      <c r="A59" s="34" t="s">
        <v>55</v>
      </c>
      <c r="B59" s="1"/>
      <c r="C59" s="1"/>
      <c r="D59" s="1"/>
      <c r="E59" s="1"/>
      <c r="F59" s="1"/>
      <c r="G59" s="158" t="str">
        <f>IF($G$58="","",(G58+$AE$47))</f>
        <v/>
      </c>
      <c r="H59" s="158"/>
      <c r="I59" s="158"/>
      <c r="J59" s="158"/>
      <c r="K59" s="67"/>
      <c r="L59" s="152" t="str">
        <f>IF(L58="","",(L58+$AE$47))</f>
        <v/>
      </c>
      <c r="M59" s="152"/>
      <c r="N59" s="152"/>
      <c r="O59" s="152"/>
      <c r="P59" s="66"/>
      <c r="Q59" s="152" t="str">
        <f>IF(Q58="","",(Q58+$AE$47))</f>
        <v/>
      </c>
      <c r="R59" s="152"/>
      <c r="S59" s="152"/>
      <c r="T59" s="152"/>
      <c r="U59" s="66"/>
      <c r="V59" s="152" t="str">
        <f>IF(V58="","",(V58+$AE$47))</f>
        <v/>
      </c>
      <c r="W59" s="152"/>
      <c r="X59" s="152"/>
      <c r="Y59" s="152"/>
      <c r="Z59" s="66"/>
      <c r="AA59" s="152" t="str">
        <f>IF(AA58="","",(AA58+$AE$47))</f>
        <v/>
      </c>
      <c r="AB59" s="152"/>
      <c r="AC59" s="152"/>
      <c r="AD59" s="152"/>
      <c r="AE59" s="66"/>
      <c r="AF59" s="152" t="str">
        <f>IF(AF58="","",(AF58+$AE$47))</f>
        <v/>
      </c>
      <c r="AG59" s="152"/>
      <c r="AH59" s="152"/>
      <c r="AI59" s="167"/>
    </row>
    <row r="60" spans="1:35" s="13" customFormat="1" ht="17.25" customHeight="1">
      <c r="A60" s="34" t="s">
        <v>36</v>
      </c>
      <c r="B60" s="1"/>
      <c r="C60" s="1"/>
      <c r="D60" s="1"/>
      <c r="E60" s="1"/>
      <c r="F60" s="1"/>
      <c r="G60" s="157" t="str">
        <f>IF(G59="","",(G57-AE51-0.08)*100)</f>
        <v/>
      </c>
      <c r="H60" s="157"/>
      <c r="I60" s="157"/>
      <c r="J60" s="157"/>
      <c r="K60" s="67"/>
      <c r="L60" s="153" t="s">
        <v>10</v>
      </c>
      <c r="M60" s="153"/>
      <c r="N60" s="153"/>
      <c r="O60" s="153"/>
      <c r="P60" s="66"/>
      <c r="Q60" s="153"/>
      <c r="R60" s="153"/>
      <c r="S60" s="153"/>
      <c r="T60" s="153"/>
      <c r="U60" s="66"/>
      <c r="V60" s="153"/>
      <c r="W60" s="153"/>
      <c r="X60" s="153"/>
      <c r="Y60" s="153"/>
      <c r="Z60" s="66"/>
      <c r="AA60" s="153"/>
      <c r="AB60" s="153"/>
      <c r="AC60" s="153"/>
      <c r="AD60" s="153"/>
      <c r="AE60" s="66"/>
      <c r="AF60" s="153"/>
      <c r="AG60" s="153"/>
      <c r="AH60" s="153"/>
      <c r="AI60" s="168"/>
    </row>
    <row r="61" spans="1:35" s="13" customFormat="1" ht="3.6" customHeight="1">
      <c r="A61" s="2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23"/>
    </row>
    <row r="62" spans="1:35" s="13" customFormat="1" ht="3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</row>
    <row r="63" spans="1:35" s="36" customFormat="1" ht="20.25" customHeight="1">
      <c r="A63" s="35" t="s">
        <v>28</v>
      </c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1"/>
    </row>
    <row r="64" spans="1:35" s="36" customFormat="1" ht="2.1" customHeight="1">
      <c r="A64" s="40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37"/>
    </row>
    <row r="65" spans="1:35" s="36" customFormat="1" ht="10.5" customHeight="1">
      <c r="A65" s="38" t="s">
        <v>29</v>
      </c>
      <c r="AI65" s="39"/>
    </row>
    <row r="66" spans="1:35" s="36" customFormat="1" ht="10.5" customHeight="1">
      <c r="A66" s="38" t="s">
        <v>30</v>
      </c>
      <c r="E66" s="163"/>
      <c r="F66" s="162"/>
      <c r="G66" s="162"/>
      <c r="H66" s="162"/>
      <c r="I66" s="162"/>
      <c r="K66" s="36" t="s">
        <v>31</v>
      </c>
      <c r="N66" s="163"/>
      <c r="O66" s="162"/>
      <c r="P66" s="162"/>
      <c r="Q66" s="162"/>
      <c r="S66" s="36" t="s">
        <v>32</v>
      </c>
      <c r="W66" s="163"/>
      <c r="X66" s="162"/>
      <c r="Y66" s="162"/>
      <c r="Z66" s="162"/>
      <c r="AB66" s="36" t="s">
        <v>33</v>
      </c>
      <c r="AE66" s="163"/>
      <c r="AF66" s="162"/>
      <c r="AG66" s="162"/>
      <c r="AH66" s="162"/>
      <c r="AI66" s="164"/>
    </row>
    <row r="67" spans="1:35" s="36" customFormat="1" ht="2.1" customHeight="1">
      <c r="A67" s="161"/>
      <c r="B67" s="162"/>
      <c r="C67" s="162"/>
      <c r="D67" s="162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37"/>
    </row>
    <row r="68" spans="1:35" ht="15.75">
      <c r="A68" s="72" t="s">
        <v>63</v>
      </c>
      <c r="B68" s="32"/>
      <c r="D68" s="32"/>
      <c r="E68" s="32"/>
      <c r="F68" s="32"/>
      <c r="G68" s="32"/>
      <c r="H68" s="32"/>
      <c r="I68" s="32"/>
      <c r="J68" s="32"/>
      <c r="K68" s="32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82"/>
    </row>
  </sheetData>
  <sheetProtection algorithmName="SHA-512" hashValue="tsT/u6+CX2v+qyf8luEKadGZyuF/2WBF3juDLQAtP1d99kv2M6HO210SX0e1L2fEz7FYWCf4UGHjE41ePfDQLQ==" saltValue="DyKT3pj+dL6dUTc0P3kHrA==" spinCount="100000" sheet="1" objects="1" scenarios="1"/>
  <protectedRanges>
    <protectedRange sqref="G56:J56" name="Bereich25"/>
    <protectedRange sqref="AA32:AE32" name="Bereich24"/>
    <protectedRange sqref="AA36:AE36" name="Bereich23"/>
    <protectedRange sqref="R11:AI13" name="Bereich21"/>
    <protectedRange sqref="AA36:AE36" name="Bereich20"/>
    <protectedRange sqref="F63:AI63" name="Bereich39"/>
    <protectedRange sqref="G55:J57 L55:O57 Q55:T57 V55:Y57 AA55:AD57 AF55:AI57" name="Bereich33"/>
    <protectedRange sqref="Z30:AI30" name="Bereich31"/>
    <protectedRange sqref="X19:AI19" name="Bereich29"/>
    <protectedRange sqref="E14:P17" name="Bereich27"/>
    <protectedRange sqref="B23 B25 B27" name="Bereich4"/>
    <protectedRange sqref="J21 J23 J25 J27" name="Bereich3"/>
    <protectedRange sqref="R21 R23" name="Bereich2"/>
    <protectedRange sqref="AA21 AA23" name="Bereich1"/>
    <protectedRange sqref="AD10:AI10" name="Bereich7"/>
    <protectedRange sqref="M10:P10" name="Bereich8"/>
    <protectedRange sqref="AE47:AI47 AE39:AI44" name="Bereich10"/>
    <protectedRange sqref="V14:AI17" name="Bereich26"/>
    <protectedRange sqref="G19:P19" name="Bereich28"/>
    <protectedRange sqref="F30:P30" name="Bereich30"/>
    <protectedRange sqref="AA34:AE34" name="Bereich18"/>
    <protectedRange sqref="AA34:AE34" name="Bereich19"/>
    <protectedRange sqref="A11:P13" name="Bereich22"/>
  </protectedRanges>
  <dataConsolidate/>
  <mergeCells count="103">
    <mergeCell ref="G60:J60"/>
    <mergeCell ref="G57:J57"/>
    <mergeCell ref="G55:J55"/>
    <mergeCell ref="G58:J58"/>
    <mergeCell ref="G59:J59"/>
    <mergeCell ref="AA58:AD58"/>
    <mergeCell ref="AA59:AD59"/>
    <mergeCell ref="R6:AI9"/>
    <mergeCell ref="A67:D67"/>
    <mergeCell ref="E66:I66"/>
    <mergeCell ref="N66:Q66"/>
    <mergeCell ref="W66:Z66"/>
    <mergeCell ref="AE66:AI66"/>
    <mergeCell ref="F63:AI63"/>
    <mergeCell ref="S43:V43"/>
    <mergeCell ref="AA60:AD60"/>
    <mergeCell ref="AF57:AI57"/>
    <mergeCell ref="AF54:AI54"/>
    <mergeCell ref="AF55:AI55"/>
    <mergeCell ref="AF58:AI58"/>
    <mergeCell ref="AF59:AI59"/>
    <mergeCell ref="AF60:AI60"/>
    <mergeCell ref="AA57:AD57"/>
    <mergeCell ref="AA54:AD54"/>
    <mergeCell ref="V59:Y59"/>
    <mergeCell ref="V60:Y60"/>
    <mergeCell ref="Q57:T57"/>
    <mergeCell ref="Q54:T54"/>
    <mergeCell ref="Q55:T55"/>
    <mergeCell ref="Q58:T58"/>
    <mergeCell ref="Q59:T59"/>
    <mergeCell ref="L57:O57"/>
    <mergeCell ref="L55:O55"/>
    <mergeCell ref="L58:O58"/>
    <mergeCell ref="L59:O59"/>
    <mergeCell ref="L56:O56"/>
    <mergeCell ref="Q56:T56"/>
    <mergeCell ref="V56:Y56"/>
    <mergeCell ref="Q60:T60"/>
    <mergeCell ref="L60:O60"/>
    <mergeCell ref="V57:Y57"/>
    <mergeCell ref="V54:Y54"/>
    <mergeCell ref="V55:Y55"/>
    <mergeCell ref="V58:Y58"/>
    <mergeCell ref="A14:D14"/>
    <mergeCell ref="R14:U14"/>
    <mergeCell ref="R10:Z10"/>
    <mergeCell ref="AA10:AC10"/>
    <mergeCell ref="E14:P14"/>
    <mergeCell ref="A10:H10"/>
    <mergeCell ref="AD10:AI10"/>
    <mergeCell ref="G56:J56"/>
    <mergeCell ref="AA56:AD56"/>
    <mergeCell ref="AF56:AI56"/>
    <mergeCell ref="AA55:AD55"/>
    <mergeCell ref="L54:O54"/>
    <mergeCell ref="G54:J54"/>
    <mergeCell ref="AA32:AE32"/>
    <mergeCell ref="AA34:AE34"/>
    <mergeCell ref="AA36:AE36"/>
    <mergeCell ref="E15:P15"/>
    <mergeCell ref="E16:P16"/>
    <mergeCell ref="E17:P17"/>
    <mergeCell ref="V15:AI15"/>
    <mergeCell ref="V16:AI16"/>
    <mergeCell ref="R16:U16"/>
    <mergeCell ref="R15:U15"/>
    <mergeCell ref="S47:V47"/>
    <mergeCell ref="T21:Y21"/>
    <mergeCell ref="R17:U17"/>
    <mergeCell ref="V17:AI17"/>
    <mergeCell ref="F30:P30"/>
    <mergeCell ref="Z30:AI30"/>
    <mergeCell ref="A19:F19"/>
    <mergeCell ref="R19:W19"/>
    <mergeCell ref="A17:D17"/>
    <mergeCell ref="A18:AI18"/>
    <mergeCell ref="G19:P19"/>
    <mergeCell ref="X19:AI19"/>
    <mergeCell ref="A8:Q9"/>
    <mergeCell ref="A15:D15"/>
    <mergeCell ref="AE51:AI52"/>
    <mergeCell ref="Z51:AD52"/>
    <mergeCell ref="AE49:AI49"/>
    <mergeCell ref="AF39:AH39"/>
    <mergeCell ref="A16:D16"/>
    <mergeCell ref="AE40:AI40"/>
    <mergeCell ref="AE41:AI41"/>
    <mergeCell ref="AE42:AI42"/>
    <mergeCell ref="AE43:AI43"/>
    <mergeCell ref="AE47:AI47"/>
    <mergeCell ref="AE45:AI45"/>
    <mergeCell ref="AE46:AI46"/>
    <mergeCell ref="AE44:AI44"/>
    <mergeCell ref="A11:P11"/>
    <mergeCell ref="A12:P12"/>
    <mergeCell ref="A13:P13"/>
    <mergeCell ref="I10:L10"/>
    <mergeCell ref="M10:P10"/>
    <mergeCell ref="R11:AI11"/>
    <mergeCell ref="R12:AI12"/>
    <mergeCell ref="R13:AI13"/>
    <mergeCell ref="V14:AI14"/>
  </mergeCells>
  <phoneticPr fontId="2" type="noConversion"/>
  <dataValidations disablePrompts="1" count="3">
    <dataValidation type="list" allowBlank="1" showInputMessage="1" showErrorMessage="1" sqref="Q55:T55 V55:Y55 AA55:AD55 AF55:AI55 G55:J55 L55:O55">
      <formula1>$A$2:$G$2</formula1>
    </dataValidation>
    <dataValidation type="list" allowBlank="1" showInputMessage="1" showErrorMessage="1" sqref="E6 B23 B25 B27 J21 J23 J25 J27 R21 R23 AA21 AA23">
      <formula1>$A$3:$B$3</formula1>
    </dataValidation>
    <dataValidation type="list" allowBlank="1" showInputMessage="1" showErrorMessage="1" sqref="AF39">
      <formula1>$A$1:$D$1</formula1>
    </dataValidation>
  </dataValidations>
  <pageMargins left="0.59055118110236227" right="0.31496062992125984" top="0.27559055118110237" bottom="0.51181102362204722" header="0" footer="0.19685039370078741"/>
  <pageSetup paperSize="9" orientation="portrait" r:id="rId1"/>
  <headerFooter scaleWithDoc="0">
    <oddFooter>&amp;C&amp;6Vernetzt, kompetent – die Verkaufsgesellschaften der MÜLLER-STEINAG Gruppe: CREABETON BAUSTOFF AG, MÜLLER-STEINAG BAUSTOFF AG und MÜLLER-STEINAG ELEMENT AG</oddFooter>
  </headerFooter>
  <drawing r:id="rId2"/>
  <legacyDrawing r:id="rId3"/>
  <oleObjects>
    <mc:AlternateContent xmlns:mc="http://schemas.openxmlformats.org/markup-compatibility/2006">
      <mc:Choice Requires="x14">
        <oleObject progId="AutoSketch.Drawing.9" shapeId="1042" r:id="rId4">
          <objectPr defaultSize="0" autoPict="0" r:id="rId5">
            <anchor moveWithCells="1">
              <from>
                <xdr:col>12</xdr:col>
                <xdr:colOff>66675</xdr:colOff>
                <xdr:row>32</xdr:row>
                <xdr:rowOff>38100</xdr:rowOff>
              </from>
              <to>
                <xdr:col>24</xdr:col>
                <xdr:colOff>133350</xdr:colOff>
                <xdr:row>51</xdr:row>
                <xdr:rowOff>95250</xdr:rowOff>
              </to>
            </anchor>
          </objectPr>
        </oleObject>
      </mc:Choice>
      <mc:Fallback>
        <oleObject progId="AutoSketch.Drawing.9" shapeId="1042" r:id="rId4"/>
      </mc:Fallback>
    </mc:AlternateContent>
    <mc:AlternateContent xmlns:mc="http://schemas.openxmlformats.org/markup-compatibility/2006">
      <mc:Choice Requires="x14">
        <oleObject progId="AutoSketch.Drawing.9" shapeId="1044" r:id="rId6">
          <objectPr defaultSize="0" autoPict="0" r:id="rId7">
            <anchor moveWithCells="1">
              <from>
                <xdr:col>0</xdr:col>
                <xdr:colOff>0</xdr:colOff>
                <xdr:row>29</xdr:row>
                <xdr:rowOff>171450</xdr:rowOff>
              </from>
              <to>
                <xdr:col>12</xdr:col>
                <xdr:colOff>180975</xdr:colOff>
                <xdr:row>51</xdr:row>
                <xdr:rowOff>200025</xdr:rowOff>
              </to>
            </anchor>
          </objectPr>
        </oleObject>
      </mc:Choice>
      <mc:Fallback>
        <oleObject progId="AutoSketch.Drawing.9" shapeId="104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Marti Sabrina</cp:lastModifiedBy>
  <cp:lastPrinted>2018-04-23T14:26:28Z</cp:lastPrinted>
  <dcterms:created xsi:type="dcterms:W3CDTF">2008-09-29T09:08:30Z</dcterms:created>
  <dcterms:modified xsi:type="dcterms:W3CDTF">2019-03-07T14:06:27Z</dcterms:modified>
</cp:coreProperties>
</file>