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showInkAnnotation="0"/>
  <mc:AlternateContent xmlns:mc="http://schemas.openxmlformats.org/markup-compatibility/2006">
    <mc:Choice Requires="x15">
      <x15ac:absPath xmlns:x15ac="http://schemas.microsoft.com/office/spreadsheetml/2010/11/ac" url="L:\Marketing\Webdokumente\Kunden-Bestellformulare\"/>
    </mc:Choice>
  </mc:AlternateContent>
  <workbookProtection lockStructure="1"/>
  <bookViews>
    <workbookView xWindow="0" yWindow="0" windowWidth="28800" windowHeight="14055"/>
  </bookViews>
  <sheets>
    <sheet name="Tabelle1" sheetId="1" r:id="rId1"/>
    <sheet name="Tabelle2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AE47" i="1" l="1"/>
  <c r="AE40" i="1" l="1"/>
  <c r="F28" i="1"/>
  <c r="Z30" i="1" l="1"/>
  <c r="AI40" i="1"/>
  <c r="AH40" i="1"/>
  <c r="AG40" i="1"/>
  <c r="AF40" i="1"/>
</calcChain>
</file>

<file path=xl/sharedStrings.xml><?xml version="1.0" encoding="utf-8"?>
<sst xmlns="http://schemas.openxmlformats.org/spreadsheetml/2006/main" count="64" uniqueCount="54">
  <si>
    <t>Lieferung</t>
  </si>
  <si>
    <t>Baustelle</t>
  </si>
  <si>
    <t>Zuständig</t>
  </si>
  <si>
    <t>Telefon</t>
  </si>
  <si>
    <t>Fax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</si>
  <si>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</si>
  <si>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</si>
  <si>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</si>
  <si>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</si>
  <si>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</si>
  <si>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</si>
  <si>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</si>
  <si>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ohne Kran</t>
  </si>
  <si>
    <t>mit Anhänger</t>
  </si>
  <si>
    <t>4-/5-Achser</t>
  </si>
  <si>
    <t>tel. avisieren</t>
  </si>
  <si>
    <t>mit Kran</t>
  </si>
  <si>
    <t>abgeholt</t>
  </si>
  <si>
    <t>ohne Anhänger</t>
  </si>
  <si>
    <t>07.00 - 9.00 Uhr</t>
  </si>
  <si>
    <t>13.00 - 15.00 Uhr</t>
  </si>
  <si>
    <t xml:space="preserve">Konus </t>
  </si>
  <si>
    <t>bis 12 Uhr</t>
  </si>
  <si>
    <t>gelegentlich</t>
  </si>
  <si>
    <t>Bemerkungen</t>
  </si>
  <si>
    <t>Werkdaten (nicht ausfüllen)</t>
  </si>
  <si>
    <t>Auftrag-Nr.</t>
  </si>
  <si>
    <t>Gewicht</t>
  </si>
  <si>
    <t>Ladedatum</t>
  </si>
  <si>
    <t>Ladezeit</t>
  </si>
  <si>
    <t>Pos.-Nr.</t>
  </si>
  <si>
    <t xml:space="preserve">Durchmesser mm: </t>
  </si>
  <si>
    <t>X</t>
  </si>
  <si>
    <t>Passrohr SP / SP</t>
  </si>
  <si>
    <t>Passrohr GLM / SP</t>
  </si>
  <si>
    <t>Baulänge L (mm)</t>
  </si>
  <si>
    <t>Gefällle %</t>
  </si>
  <si>
    <t>te (mm)</t>
  </si>
  <si>
    <t>ta (mm)</t>
  </si>
  <si>
    <t>Haltungslänge (horizontal in m)</t>
  </si>
  <si>
    <t>Muffenspalt 2 x 10 mm</t>
  </si>
  <si>
    <t>Schachtdurchmesser</t>
  </si>
  <si>
    <t xml:space="preserve">ta / te (mm) Schacht mit GLM </t>
  </si>
  <si>
    <t>ta / te (mm) Schacht ohne GLM</t>
  </si>
  <si>
    <t>bis KS</t>
  </si>
  <si>
    <t xml:space="preserve">Haltung von KS </t>
  </si>
  <si>
    <t xml:space="preserve">mitte KS bis mitte KS horziontal </t>
  </si>
  <si>
    <t>Länge im Gefälle m</t>
  </si>
  <si>
    <t>Länge ganze Rohre (m inkl. Muffenspalt)</t>
  </si>
  <si>
    <t>Anzahl Stk. Gelenkrohre (L 1010 mm/Stk.)</t>
  </si>
  <si>
    <t>Anzahl Ganze Rohre (L 2500 mm/Stk.)</t>
  </si>
  <si>
    <t>CREABETON Februar 2019</t>
  </si>
  <si>
    <t>A0101 CENTUB® Röser Passrohr                                                              
Bestellformular</t>
  </si>
  <si>
    <t>Tel.-Nr. 056 460 51 11
E-Mail  brugg@creabeton-baustoff.ch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</si>
</sst>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[$€-2]\ * #,##0.00_ ;_ [$€-2]\ * \-#,##0.00_ ;_ [$€-2]\ * &quot;-&quot;??_ "/>
    <numFmt numFmtId="165" formatCode="0.000"/>
  </numFmts>
  <fonts count="22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5"/>
      <name val="Frutiger 47LightCn"/>
    </font>
    <font>
      <sz val="10"/>
      <name val="Frutiger 47LightCn"/>
    </font>
    <font>
      <sz val="11"/>
      <name val="Frutiger 47LightCn"/>
    </font>
    <font>
      <sz val="9"/>
      <name val="Frutiger 47LightCn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Frutiger 47LightCn"/>
    </font>
    <font>
      <b/>
      <sz val="8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8">
    <xf numFmtId="0" fontId="0" fillId="0" borderId="0" xfId="0"/>
    <xf numFmtId="0" fontId="6" fillId="0" borderId="0" xfId="0" applyFont="1" applyFill="1" applyBorder="1" applyAlignment="1"/>
    <xf numFmtId="0" fontId="6" fillId="0" borderId="0" xfId="0" applyFont="1" applyBorder="1" applyAlignment="1"/>
    <xf numFmtId="0" fontId="2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0" fontId="7" fillId="0" borderId="0" xfId="0" applyFont="1" applyBorder="1" applyAlignment="1"/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4" fillId="0" borderId="0" xfId="0" applyFont="1" applyBorder="1" applyAlignment="1"/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2" fontId="7" fillId="0" borderId="0" xfId="0" applyNumberFormat="1" applyFont="1" applyBorder="1" applyAlignment="1">
      <alignment horizontal="left" vertical="center"/>
    </xf>
    <xf numFmtId="2" fontId="10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0" fontId="10" fillId="0" borderId="8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3" xfId="0" applyFont="1" applyBorder="1" applyAlignment="1"/>
    <xf numFmtId="0" fontId="10" fillId="0" borderId="0" xfId="0" applyFont="1" applyBorder="1" applyAlignment="1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/>
    <xf numFmtId="0" fontId="9" fillId="0" borderId="10" xfId="0" applyFont="1" applyBorder="1" applyAlignment="1"/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12" xfId="0" applyFont="1" applyBorder="1" applyAlignment="1"/>
    <xf numFmtId="0" fontId="9" fillId="0" borderId="8" xfId="0" applyFont="1" applyBorder="1" applyAlignment="1"/>
    <xf numFmtId="0" fontId="9" fillId="0" borderId="3" xfId="0" applyFont="1" applyBorder="1" applyAlignment="1"/>
    <xf numFmtId="0" fontId="11" fillId="0" borderId="0" xfId="0" applyFont="1" applyBorder="1" applyAlignment="1"/>
    <xf numFmtId="0" fontId="14" fillId="0" borderId="0" xfId="0" applyFont="1" applyFill="1" applyBorder="1" applyAlignment="1"/>
    <xf numFmtId="0" fontId="11" fillId="0" borderId="0" xfId="0" applyFont="1" applyFill="1" applyBorder="1" applyAlignment="1"/>
    <xf numFmtId="0" fontId="9" fillId="0" borderId="0" xfId="0" applyFont="1"/>
    <xf numFmtId="0" fontId="9" fillId="0" borderId="0" xfId="0" applyFont="1" applyFill="1" applyBorder="1" applyAlignment="1"/>
    <xf numFmtId="0" fontId="9" fillId="0" borderId="4" xfId="0" applyFont="1" applyBorder="1" applyAlignment="1"/>
    <xf numFmtId="0" fontId="9" fillId="0" borderId="5" xfId="0" applyFont="1" applyBorder="1" applyAlignment="1"/>
    <xf numFmtId="0" fontId="9" fillId="0" borderId="6" xfId="0" applyFont="1" applyBorder="1" applyAlignment="1"/>
    <xf numFmtId="0" fontId="9" fillId="0" borderId="3" xfId="0" applyFont="1" applyFill="1" applyBorder="1" applyAlignment="1"/>
    <xf numFmtId="0" fontId="14" fillId="0" borderId="3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5" fillId="0" borderId="0" xfId="0" applyFont="1" applyFill="1" applyBorder="1" applyAlignment="1"/>
    <xf numFmtId="0" fontId="14" fillId="0" borderId="0" xfId="0" applyFont="1" applyBorder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3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" fillId="0" borderId="7" xfId="0" applyFont="1" applyBorder="1" applyAlignment="1"/>
    <xf numFmtId="0" fontId="7" fillId="0" borderId="0" xfId="0" applyFont="1" applyFill="1" applyBorder="1" applyAlignment="1"/>
    <xf numFmtId="0" fontId="1" fillId="0" borderId="3" xfId="0" applyFont="1" applyBorder="1" applyAlignment="1"/>
    <xf numFmtId="0" fontId="10" fillId="0" borderId="0" xfId="0" applyFont="1" applyFill="1" applyBorder="1"/>
    <xf numFmtId="0" fontId="16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2" fillId="0" borderId="0" xfId="0" applyFont="1" applyFill="1" applyBorder="1" applyAlignment="1"/>
    <xf numFmtId="1" fontId="10" fillId="0" borderId="0" xfId="0" applyNumberFormat="1" applyFont="1" applyFill="1" applyBorder="1" applyAlignment="1">
      <alignment horizontal="center" vertical="center"/>
    </xf>
    <xf numFmtId="1" fontId="10" fillId="0" borderId="1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9" fillId="0" borderId="8" xfId="0" applyFont="1" applyBorder="1" applyAlignment="1"/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" fillId="0" borderId="3" xfId="0" applyFont="1" applyFill="1" applyBorder="1" applyAlignment="1"/>
    <xf numFmtId="0" fontId="9" fillId="0" borderId="9" xfId="0" applyFont="1" applyBorder="1" applyAlignment="1"/>
    <xf numFmtId="0" fontId="7" fillId="0" borderId="8" xfId="0" applyFont="1" applyBorder="1" applyAlignment="1"/>
    <xf numFmtId="0" fontId="7" fillId="0" borderId="7" xfId="0" applyFont="1" applyBorder="1" applyAlignment="1"/>
    <xf numFmtId="0" fontId="9" fillId="0" borderId="8" xfId="0" applyFont="1" applyFill="1" applyBorder="1" applyAlignment="1"/>
    <xf numFmtId="0" fontId="7" fillId="0" borderId="8" xfId="0" applyFont="1" applyFill="1" applyBorder="1" applyAlignment="1"/>
    <xf numFmtId="0" fontId="10" fillId="0" borderId="11" xfId="0" applyFont="1" applyFill="1" applyBorder="1" applyAlignment="1"/>
    <xf numFmtId="0" fontId="13" fillId="0" borderId="3" xfId="0" applyFont="1" applyFill="1" applyBorder="1" applyAlignment="1"/>
    <xf numFmtId="0" fontId="6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/>
    <xf numFmtId="0" fontId="19" fillId="0" borderId="0" xfId="0" applyFont="1" applyBorder="1" applyAlignment="1"/>
    <xf numFmtId="0" fontId="20" fillId="0" borderId="0" xfId="0" applyFont="1" applyFill="1" applyBorder="1" applyAlignment="1"/>
    <xf numFmtId="0" fontId="18" fillId="0" borderId="3" xfId="0" applyFont="1" applyFill="1" applyBorder="1" applyAlignment="1">
      <alignment vertical="center"/>
    </xf>
    <xf numFmtId="0" fontId="13" fillId="0" borderId="0" xfId="0" applyFont="1" applyBorder="1" applyAlignment="1"/>
    <xf numFmtId="0" fontId="13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2" xfId="0" applyFont="1" applyFill="1" applyBorder="1" applyAlignment="1"/>
    <xf numFmtId="0" fontId="9" fillId="0" borderId="12" xfId="0" applyFont="1" applyFill="1" applyBorder="1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2" xfId="0" applyFill="1" applyBorder="1" applyAlignment="1"/>
    <xf numFmtId="0" fontId="1" fillId="0" borderId="0" xfId="0" applyFont="1" applyFill="1" applyBorder="1" applyAlignment="1"/>
    <xf numFmtId="0" fontId="0" fillId="0" borderId="8" xfId="0" applyNumberForma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/>
    <xf numFmtId="0" fontId="17" fillId="0" borderId="0" xfId="0" applyFont="1" applyFill="1" applyBorder="1" applyAlignment="1">
      <alignment horizontal="left" vertical="top"/>
    </xf>
    <xf numFmtId="14" fontId="10" fillId="2" borderId="5" xfId="0" applyNumberFormat="1" applyFont="1" applyFill="1" applyBorder="1" applyAlignment="1">
      <alignment horizontal="center" vertical="center"/>
    </xf>
    <xf numFmtId="14" fontId="9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2" fontId="10" fillId="0" borderId="5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" fillId="0" borderId="3" xfId="0" applyFont="1" applyBorder="1" applyAlignment="1"/>
    <xf numFmtId="0" fontId="0" fillId="0" borderId="0" xfId="0" applyAlignment="1"/>
    <xf numFmtId="0" fontId="10" fillId="2" borderId="2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/>
    </xf>
    <xf numFmtId="165" fontId="10" fillId="0" borderId="6" xfId="0" applyNumberFormat="1" applyFont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left" vertical="center"/>
    </xf>
    <xf numFmtId="0" fontId="12" fillId="2" borderId="6" xfId="0" applyFont="1" applyFill="1" applyBorder="1" applyAlignment="1" applyProtection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2" borderId="4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/>
    <xf numFmtId="0" fontId="9" fillId="0" borderId="7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9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vertical="center"/>
    </xf>
    <xf numFmtId="0" fontId="12" fillId="2" borderId="6" xfId="0" applyFont="1" applyFill="1" applyBorder="1" applyAlignment="1" applyProtection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/>
    <xf numFmtId="0" fontId="9" fillId="0" borderId="11" xfId="0" applyFont="1" applyBorder="1" applyAlignment="1"/>
    <xf numFmtId="0" fontId="12" fillId="2" borderId="2" xfId="0" applyFont="1" applyFill="1" applyBorder="1" applyAlignment="1" applyProtection="1"/>
    <xf numFmtId="0" fontId="12" fillId="2" borderId="10" xfId="0" applyFont="1" applyFill="1" applyBorder="1" applyAlignment="1" applyProtection="1"/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13" xfId="0" applyFont="1" applyBorder="1" applyAlignment="1"/>
    <xf numFmtId="0" fontId="1" fillId="0" borderId="21" xfId="0" applyFont="1" applyFill="1" applyBorder="1" applyAlignment="1">
      <alignment horizontal="center" vertical="center"/>
    </xf>
    <xf numFmtId="0" fontId="1" fillId="0" borderId="2" xfId="0" applyFont="1" applyBorder="1" applyAlignment="1"/>
    <xf numFmtId="0" fontId="1" fillId="0" borderId="19" xfId="0" applyFont="1" applyBorder="1" applyAlignment="1"/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" fontId="16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/>
    <xf numFmtId="2" fontId="10" fillId="2" borderId="2" xfId="0" applyNumberFormat="1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10" fontId="10" fillId="2" borderId="2" xfId="0" applyNumberFormat="1" applyFont="1" applyFill="1" applyBorder="1" applyAlignment="1">
      <alignment horizontal="center" vertical="center"/>
    </xf>
    <xf numFmtId="10" fontId="10" fillId="2" borderId="1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0" xfId="0" applyFont="1" applyFill="1" applyBorder="1" applyAlignment="1"/>
    <xf numFmtId="0" fontId="1" fillId="0" borderId="20" xfId="0" applyFont="1" applyFill="1" applyBorder="1" applyAlignment="1">
      <alignment horizontal="center" vertical="center"/>
    </xf>
    <xf numFmtId="0" fontId="1" fillId="0" borderId="18" xfId="0" applyFont="1" applyBorder="1" applyAlignment="1"/>
    <xf numFmtId="0" fontId="1" fillId="0" borderId="15" xfId="0" applyFont="1" applyFill="1" applyBorder="1" applyAlignment="1">
      <alignment horizontal="center" vertical="center"/>
    </xf>
    <xf numFmtId="0" fontId="1" fillId="0" borderId="23" xfId="0" applyFont="1" applyBorder="1" applyAlignment="1"/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/>
    <xf numFmtId="0" fontId="14" fillId="0" borderId="22" xfId="0" applyFont="1" applyBorder="1" applyAlignment="1">
      <alignment horizontal="left" vertical="center"/>
    </xf>
    <xf numFmtId="0" fontId="1" fillId="0" borderId="16" xfId="0" applyFont="1" applyBorder="1" applyAlignment="1"/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57150</xdr:rowOff>
        </xdr:from>
        <xdr:to>
          <xdr:col>16</xdr:col>
          <xdr:colOff>28575</xdr:colOff>
          <xdr:row>61</xdr:row>
          <xdr:rowOff>95250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53</xdr:row>
          <xdr:rowOff>133350</xdr:rowOff>
        </xdr:from>
        <xdr:to>
          <xdr:col>34</xdr:col>
          <xdr:colOff>142875</xdr:colOff>
          <xdr:row>60</xdr:row>
          <xdr:rowOff>180975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114300</xdr:rowOff>
        </xdr:from>
        <xdr:to>
          <xdr:col>16</xdr:col>
          <xdr:colOff>19050</xdr:colOff>
          <xdr:row>45</xdr:row>
          <xdr:rowOff>171450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</xdr:colOff>
      <xdr:row>0</xdr:row>
      <xdr:rowOff>0</xdr:rowOff>
    </xdr:from>
    <xdr:to>
      <xdr:col>33</xdr:col>
      <xdr:colOff>64770</xdr:colOff>
      <xdr:row>4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633222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1"/>
  <sheetViews>
    <sheetView showGridLines="0" tabSelected="1" view="pageLayout" zoomScaleNormal="100" workbookViewId="0">
      <selection activeCell="R7" sqref="R7:AH7"/>
    </sheetView>
  </sheetViews>
  <sheetFormatPr baseColWidth="10" defaultColWidth="1.7109375" defaultRowHeight="12.75"/>
  <cols>
    <col min="1" max="11" width="2.7109375" style="1" customWidth="1"/>
    <col min="12" max="35" width="2.7109375" style="2" customWidth="1"/>
    <col min="36" max="16384" width="1.7109375" style="2"/>
  </cols>
  <sheetData>
    <row r="1" spans="1:35" ht="9.9499999999999993" customHeight="1">
      <c r="A1" s="16"/>
      <c r="B1" s="17">
        <v>250</v>
      </c>
      <c r="C1" s="17">
        <v>300</v>
      </c>
      <c r="D1" s="17">
        <v>400</v>
      </c>
      <c r="E1" s="17">
        <v>500</v>
      </c>
      <c r="F1" s="17">
        <v>600</v>
      </c>
      <c r="G1" s="17">
        <v>700</v>
      </c>
      <c r="H1" s="10">
        <v>800</v>
      </c>
      <c r="I1" s="10">
        <v>1000</v>
      </c>
      <c r="J1" s="10">
        <v>1200</v>
      </c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35" ht="9.9499999999999993" customHeight="1">
      <c r="A2" s="3"/>
      <c r="B2" s="12"/>
      <c r="C2" s="12"/>
      <c r="D2" s="12"/>
      <c r="E2" s="12"/>
      <c r="F2" s="14"/>
      <c r="G2" s="15"/>
      <c r="H2" s="15"/>
    </row>
    <row r="3" spans="1:35" ht="9.9499999999999993" customHeight="1">
      <c r="A3" s="3"/>
      <c r="B3" s="55" t="s">
        <v>32</v>
      </c>
      <c r="C3" s="13"/>
    </row>
    <row r="4" spans="1:35" ht="9.9499999999999993" customHeight="1">
      <c r="A4" s="3"/>
      <c r="B4" s="8"/>
      <c r="C4" s="13"/>
    </row>
    <row r="5" spans="1:35" ht="9.9499999999999993" customHeight="1">
      <c r="A5" s="3"/>
      <c r="B5" s="8"/>
      <c r="C5" s="2"/>
    </row>
    <row r="6" spans="1:35" ht="5.25" customHeight="1">
      <c r="A6" s="4"/>
      <c r="B6" s="5"/>
      <c r="C6" s="4"/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5"/>
      <c r="R6" s="4"/>
      <c r="S6" s="5"/>
      <c r="T6" s="4"/>
      <c r="U6" s="5"/>
      <c r="V6" s="4"/>
      <c r="W6" s="5"/>
      <c r="X6" s="4"/>
      <c r="Y6" s="5"/>
      <c r="Z6" s="4"/>
      <c r="AA6" s="5"/>
      <c r="AB6" s="4"/>
      <c r="AC6" s="5"/>
      <c r="AD6" s="4"/>
      <c r="AE6" s="5"/>
      <c r="AF6" s="4"/>
      <c r="AG6" s="5"/>
      <c r="AH6" s="4"/>
      <c r="AI6" s="5"/>
    </row>
    <row r="7" spans="1:35" ht="39" customHeight="1">
      <c r="A7" s="210" t="s">
        <v>52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121"/>
      <c r="R7" s="212" t="s">
        <v>53</v>
      </c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5"/>
    </row>
    <row r="8" spans="1:35" ht="15" customHeight="1">
      <c r="A8" s="166" t="s">
        <v>1</v>
      </c>
      <c r="B8" s="155"/>
      <c r="C8" s="155"/>
      <c r="D8" s="155"/>
      <c r="E8" s="155"/>
      <c r="F8" s="155"/>
      <c r="G8" s="155"/>
      <c r="H8" s="167"/>
      <c r="I8" s="149" t="s">
        <v>7</v>
      </c>
      <c r="J8" s="150"/>
      <c r="K8" s="150"/>
      <c r="L8" s="150"/>
      <c r="M8" s="173"/>
      <c r="N8" s="173"/>
      <c r="O8" s="173"/>
      <c r="P8" s="174"/>
      <c r="Q8" s="8"/>
      <c r="R8" s="175" t="s">
        <v>8</v>
      </c>
      <c r="S8" s="176"/>
      <c r="T8" s="176"/>
      <c r="U8" s="176"/>
      <c r="V8" s="176"/>
      <c r="W8" s="176"/>
      <c r="X8" s="176"/>
      <c r="Y8" s="176"/>
      <c r="Z8" s="177"/>
      <c r="AA8" s="164" t="s">
        <v>9</v>
      </c>
      <c r="AB8" s="165"/>
      <c r="AC8" s="165"/>
      <c r="AD8" s="145"/>
      <c r="AE8" s="145"/>
      <c r="AF8" s="145"/>
      <c r="AG8" s="145"/>
      <c r="AH8" s="145"/>
      <c r="AI8" s="146"/>
    </row>
    <row r="9" spans="1:35" ht="18.75" customHeight="1">
      <c r="A9" s="169"/>
      <c r="B9" s="170"/>
      <c r="C9" s="170"/>
      <c r="D9" s="170"/>
      <c r="E9" s="170"/>
      <c r="F9" s="170"/>
      <c r="G9" s="170"/>
      <c r="H9" s="170"/>
      <c r="I9" s="171"/>
      <c r="J9" s="171"/>
      <c r="K9" s="171"/>
      <c r="L9" s="171"/>
      <c r="M9" s="171"/>
      <c r="N9" s="171"/>
      <c r="O9" s="171"/>
      <c r="P9" s="172"/>
      <c r="Q9" s="8"/>
      <c r="R9" s="169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9"/>
    </row>
    <row r="10" spans="1:35" ht="18.75" customHeight="1">
      <c r="A10" s="151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6"/>
      <c r="Q10" s="12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5" ht="18.75" customHeight="1">
      <c r="A11" s="151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6"/>
      <c r="Q11" s="12"/>
      <c r="R11" s="151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6"/>
    </row>
    <row r="12" spans="1:35" ht="18.75" customHeight="1">
      <c r="A12" s="147" t="s">
        <v>2</v>
      </c>
      <c r="B12" s="148"/>
      <c r="C12" s="148"/>
      <c r="D12" s="148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6"/>
      <c r="Q12" s="12" t="s">
        <v>10</v>
      </c>
      <c r="R12" s="147" t="s">
        <v>2</v>
      </c>
      <c r="S12" s="148"/>
      <c r="T12" s="148"/>
      <c r="U12" s="148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6"/>
    </row>
    <row r="13" spans="1:35" ht="18.75" customHeight="1">
      <c r="A13" s="156" t="s">
        <v>3</v>
      </c>
      <c r="B13" s="157"/>
      <c r="C13" s="157"/>
      <c r="D13" s="157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6"/>
      <c r="Q13" s="12"/>
      <c r="R13" s="156" t="s">
        <v>3</v>
      </c>
      <c r="S13" s="157"/>
      <c r="T13" s="157"/>
      <c r="U13" s="157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</row>
    <row r="14" spans="1:35" ht="18.75" customHeight="1">
      <c r="A14" s="156" t="s">
        <v>4</v>
      </c>
      <c r="B14" s="157"/>
      <c r="C14" s="157"/>
      <c r="D14" s="157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8"/>
      <c r="Q14" s="12"/>
      <c r="R14" s="156" t="s">
        <v>4</v>
      </c>
      <c r="S14" s="157"/>
      <c r="T14" s="157"/>
      <c r="U14" s="157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6"/>
    </row>
    <row r="15" spans="1:35" ht="18.75" customHeight="1">
      <c r="A15" s="156" t="s">
        <v>5</v>
      </c>
      <c r="B15" s="157"/>
      <c r="C15" s="157"/>
      <c r="D15" s="157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1"/>
      <c r="P15" s="162"/>
      <c r="Q15" s="12"/>
      <c r="R15" s="156" t="s">
        <v>5</v>
      </c>
      <c r="S15" s="157"/>
      <c r="T15" s="157"/>
      <c r="U15" s="157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6"/>
    </row>
    <row r="16" spans="1:35" s="6" customFormat="1" ht="3.6" customHeight="1">
      <c r="A16" s="158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9"/>
    </row>
    <row r="17" spans="1:35" s="6" customFormat="1" ht="19.5" customHeight="1">
      <c r="A17" s="163" t="s">
        <v>6</v>
      </c>
      <c r="B17" s="154"/>
      <c r="C17" s="154"/>
      <c r="D17" s="154"/>
      <c r="E17" s="154"/>
      <c r="F17" s="154"/>
      <c r="G17" s="122"/>
      <c r="H17" s="123"/>
      <c r="I17" s="123"/>
      <c r="J17" s="123"/>
      <c r="K17" s="123"/>
      <c r="L17" s="123"/>
      <c r="M17" s="123"/>
      <c r="N17" s="123"/>
      <c r="O17" s="123"/>
      <c r="P17" s="123"/>
      <c r="Q17" s="18"/>
      <c r="R17" s="154" t="s">
        <v>11</v>
      </c>
      <c r="S17" s="155"/>
      <c r="T17" s="155"/>
      <c r="U17" s="155"/>
      <c r="V17" s="155"/>
      <c r="W17" s="155"/>
      <c r="X17" s="141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3"/>
    </row>
    <row r="18" spans="1:35" s="6" customFormat="1" ht="2.1" customHeight="1">
      <c r="A18" s="19"/>
      <c r="B18" s="8"/>
      <c r="C18" s="8"/>
      <c r="D18" s="8"/>
      <c r="E18" s="8"/>
      <c r="F18" s="8"/>
      <c r="G18" s="20"/>
      <c r="H18" s="8"/>
      <c r="I18" s="8"/>
      <c r="J18" s="8"/>
      <c r="K18" s="8"/>
      <c r="L18" s="8"/>
      <c r="M18" s="8"/>
      <c r="N18" s="8"/>
      <c r="O18" s="8"/>
      <c r="P18" s="8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8"/>
      <c r="AC18" s="8"/>
      <c r="AD18" s="8"/>
      <c r="AE18" s="8"/>
      <c r="AF18" s="8"/>
      <c r="AG18" s="8"/>
      <c r="AH18" s="12"/>
      <c r="AI18" s="21"/>
    </row>
    <row r="19" spans="1:35" s="6" customFormat="1" ht="13.5" customHeight="1">
      <c r="A19" s="22"/>
      <c r="B19" s="8" t="s">
        <v>0</v>
      </c>
      <c r="C19" s="20"/>
      <c r="D19" s="8"/>
      <c r="E19" s="8"/>
      <c r="F19" s="8"/>
      <c r="G19" s="8"/>
      <c r="H19" s="8"/>
      <c r="I19" s="8"/>
      <c r="J19" s="72"/>
      <c r="K19" s="8"/>
      <c r="L19" s="8" t="s">
        <v>15</v>
      </c>
      <c r="M19" s="8"/>
      <c r="N19" s="8"/>
      <c r="O19" s="8"/>
      <c r="P19" s="20"/>
      <c r="Q19" s="20"/>
      <c r="R19" s="72"/>
      <c r="S19" s="8"/>
      <c r="T19" s="189" t="s">
        <v>19</v>
      </c>
      <c r="U19" s="190"/>
      <c r="V19" s="190"/>
      <c r="W19" s="190"/>
      <c r="X19" s="190"/>
      <c r="Y19" s="190"/>
      <c r="Z19" s="23" t="s">
        <v>10</v>
      </c>
      <c r="AA19" s="72"/>
      <c r="AB19" s="8"/>
      <c r="AC19" s="8" t="s">
        <v>22</v>
      </c>
      <c r="AD19" s="8"/>
      <c r="AE19" s="8"/>
      <c r="AF19" s="8"/>
      <c r="AG19" s="20"/>
      <c r="AH19" s="12"/>
      <c r="AI19" s="21"/>
    </row>
    <row r="20" spans="1:35" s="6" customFormat="1" ht="2.1" customHeight="1">
      <c r="A20" s="24"/>
      <c r="B20" s="20"/>
      <c r="C20" s="20"/>
      <c r="D20" s="8"/>
      <c r="E20" s="8"/>
      <c r="F20" s="8"/>
      <c r="G20" s="8"/>
      <c r="H20" s="8"/>
      <c r="I20" s="8"/>
      <c r="J20" s="75"/>
      <c r="K20" s="8"/>
      <c r="L20" s="8"/>
      <c r="M20" s="8"/>
      <c r="N20" s="20"/>
      <c r="O20" s="20"/>
      <c r="P20" s="20"/>
      <c r="Q20" s="20"/>
      <c r="R20" s="75"/>
      <c r="S20" s="8"/>
      <c r="T20" s="8"/>
      <c r="U20" s="8"/>
      <c r="V20" s="20"/>
      <c r="W20" s="20"/>
      <c r="X20" s="20"/>
      <c r="Y20" s="20"/>
      <c r="Z20" s="23"/>
      <c r="AA20" s="75"/>
      <c r="AB20" s="8"/>
      <c r="AC20" s="8"/>
      <c r="AD20" s="8"/>
      <c r="AE20" s="20"/>
      <c r="AF20" s="20"/>
      <c r="AG20" s="20"/>
      <c r="AH20" s="12"/>
      <c r="AI20" s="21"/>
    </row>
    <row r="21" spans="1:35" s="6" customFormat="1" ht="13.5" customHeight="1">
      <c r="A21" s="25"/>
      <c r="B21" s="72"/>
      <c r="C21" s="20"/>
      <c r="D21" s="8" t="s">
        <v>12</v>
      </c>
      <c r="E21" s="8"/>
      <c r="F21" s="8"/>
      <c r="G21" s="8"/>
      <c r="H21" s="8" t="s">
        <v>10</v>
      </c>
      <c r="I21" s="8"/>
      <c r="J21" s="72"/>
      <c r="K21" s="8"/>
      <c r="L21" s="8" t="s">
        <v>16</v>
      </c>
      <c r="M21" s="8"/>
      <c r="N21" s="8"/>
      <c r="O21" s="8"/>
      <c r="P21" s="20"/>
      <c r="Q21" s="20"/>
      <c r="R21" s="72"/>
      <c r="S21" s="8"/>
      <c r="T21" s="8" t="s">
        <v>20</v>
      </c>
      <c r="U21" s="8"/>
      <c r="V21" s="8"/>
      <c r="W21" s="8"/>
      <c r="X21" s="20"/>
      <c r="Y21" s="20"/>
      <c r="Z21" s="23"/>
      <c r="AA21" s="72"/>
      <c r="AB21" s="8"/>
      <c r="AC21" s="8" t="s">
        <v>23</v>
      </c>
      <c r="AD21" s="8"/>
      <c r="AE21" s="8"/>
      <c r="AF21" s="8"/>
      <c r="AG21" s="20"/>
      <c r="AH21" s="12"/>
      <c r="AI21" s="21"/>
    </row>
    <row r="22" spans="1:35" s="6" customFormat="1" ht="2.1" customHeight="1">
      <c r="A22" s="25"/>
      <c r="B22" s="75"/>
      <c r="C22" s="20"/>
      <c r="D22" s="8"/>
      <c r="E22" s="8"/>
      <c r="F22" s="8"/>
      <c r="G22" s="8"/>
      <c r="H22" s="8"/>
      <c r="I22" s="8"/>
      <c r="J22" s="75"/>
      <c r="K22" s="8"/>
      <c r="L22" s="8"/>
      <c r="M22" s="8"/>
      <c r="N22" s="8"/>
      <c r="O22" s="8"/>
      <c r="P22" s="20"/>
      <c r="Q22" s="20"/>
      <c r="R22" s="62"/>
      <c r="S22" s="8"/>
      <c r="T22" s="8"/>
      <c r="U22" s="8"/>
      <c r="V22" s="8"/>
      <c r="W22" s="8"/>
      <c r="X22" s="20"/>
      <c r="Y22" s="20"/>
      <c r="Z22" s="23"/>
      <c r="AA22" s="62"/>
      <c r="AB22" s="8"/>
      <c r="AC22" s="8"/>
      <c r="AD22" s="8"/>
      <c r="AE22" s="8"/>
      <c r="AF22" s="8"/>
      <c r="AG22" s="20"/>
      <c r="AH22" s="12"/>
      <c r="AI22" s="21"/>
    </row>
    <row r="23" spans="1:35" s="6" customFormat="1" ht="13.5" customHeight="1">
      <c r="A23" s="25"/>
      <c r="B23" s="72"/>
      <c r="C23" s="20"/>
      <c r="D23" s="8" t="s">
        <v>13</v>
      </c>
      <c r="E23" s="8"/>
      <c r="F23" s="8"/>
      <c r="G23" s="8"/>
      <c r="H23" s="8"/>
      <c r="I23" s="8"/>
      <c r="J23" s="72"/>
      <c r="K23" s="8"/>
      <c r="L23" s="8" t="s">
        <v>18</v>
      </c>
      <c r="M23" s="8"/>
      <c r="N23" s="8"/>
      <c r="O23" s="8"/>
      <c r="P23" s="8"/>
      <c r="Q23" s="8"/>
      <c r="R23" s="64"/>
      <c r="S23" s="13"/>
      <c r="T23" s="13"/>
      <c r="U23" s="13"/>
      <c r="V23" s="13"/>
      <c r="W23" s="13"/>
      <c r="X23" s="13"/>
      <c r="Y23" s="13"/>
      <c r="Z23" s="65"/>
      <c r="AA23" s="64"/>
      <c r="AB23" s="13"/>
      <c r="AC23" s="13"/>
      <c r="AD23" s="61"/>
      <c r="AE23" s="61"/>
      <c r="AF23" s="61"/>
      <c r="AG23" s="61"/>
      <c r="AH23" s="12"/>
      <c r="AI23" s="21"/>
    </row>
    <row r="24" spans="1:35" s="6" customFormat="1" ht="2.1" customHeight="1">
      <c r="A24" s="25"/>
      <c r="B24" s="76"/>
      <c r="C24" s="20"/>
      <c r="D24" s="8"/>
      <c r="E24" s="8"/>
      <c r="F24" s="8"/>
      <c r="G24" s="8"/>
      <c r="H24" s="8"/>
      <c r="I24" s="8"/>
      <c r="J24" s="76"/>
      <c r="K24" s="8"/>
      <c r="L24" s="8"/>
      <c r="M24" s="8"/>
      <c r="N24" s="8"/>
      <c r="O24" s="8"/>
      <c r="P24" s="8"/>
      <c r="Q24" s="8"/>
      <c r="R24" s="64"/>
      <c r="S24" s="13"/>
      <c r="T24" s="13"/>
      <c r="U24" s="13"/>
      <c r="V24" s="13"/>
      <c r="W24" s="13"/>
      <c r="X24" s="13"/>
      <c r="Y24" s="13"/>
      <c r="Z24" s="65"/>
      <c r="AA24" s="64"/>
      <c r="AB24" s="13"/>
      <c r="AC24" s="13"/>
      <c r="AD24" s="61"/>
      <c r="AE24" s="61"/>
      <c r="AF24" s="61"/>
      <c r="AG24" s="61"/>
      <c r="AH24" s="12"/>
      <c r="AI24" s="21"/>
    </row>
    <row r="25" spans="1:35" s="6" customFormat="1" ht="11.25" customHeight="1">
      <c r="A25" s="25"/>
      <c r="B25" s="72"/>
      <c r="C25" s="20"/>
      <c r="D25" s="8" t="s">
        <v>14</v>
      </c>
      <c r="E25" s="8"/>
      <c r="F25" s="8"/>
      <c r="G25" s="8"/>
      <c r="H25" s="8"/>
      <c r="I25" s="8"/>
      <c r="J25" s="72"/>
      <c r="K25" s="8"/>
      <c r="L25" s="8" t="s">
        <v>17</v>
      </c>
      <c r="M25" s="8"/>
      <c r="N25" s="8"/>
      <c r="O25" s="8"/>
      <c r="P25" s="8"/>
      <c r="Q25" s="8"/>
      <c r="R25" s="64"/>
      <c r="S25" s="13"/>
      <c r="T25" s="13"/>
      <c r="U25" s="13"/>
      <c r="V25" s="13"/>
      <c r="W25" s="13"/>
      <c r="X25" s="13"/>
      <c r="Y25" s="13"/>
      <c r="Z25" s="65"/>
      <c r="AA25" s="64"/>
      <c r="AB25" s="13"/>
      <c r="AC25" s="13"/>
      <c r="AD25" s="61"/>
      <c r="AE25" s="61"/>
      <c r="AF25" s="61"/>
      <c r="AG25" s="61"/>
      <c r="AH25" s="12"/>
      <c r="AI25" s="21"/>
    </row>
    <row r="26" spans="1:35" s="6" customFormat="1" ht="3.6" customHeight="1">
      <c r="A26" s="26"/>
      <c r="B26" s="27"/>
      <c r="C26" s="28"/>
      <c r="D26" s="28"/>
      <c r="E26" s="28"/>
      <c r="F26" s="28"/>
      <c r="G26" s="28"/>
      <c r="H26" s="28"/>
      <c r="I26" s="27"/>
      <c r="J26" s="27"/>
      <c r="K26" s="28"/>
      <c r="L26" s="29"/>
      <c r="M26" s="29"/>
      <c r="N26" s="29"/>
      <c r="O26" s="29"/>
      <c r="P26" s="29"/>
      <c r="Q26" s="29"/>
      <c r="R26" s="27"/>
      <c r="S26" s="27"/>
      <c r="T26" s="28"/>
      <c r="U26" s="29"/>
      <c r="V26" s="29"/>
      <c r="W26" s="29"/>
      <c r="X26" s="29"/>
      <c r="Y26" s="29"/>
      <c r="Z26" s="29"/>
      <c r="AA26" s="29"/>
      <c r="AB26" s="27"/>
      <c r="AC26" s="27"/>
      <c r="AD26" s="28"/>
      <c r="AE26" s="29"/>
      <c r="AF26" s="29"/>
      <c r="AG26" s="29"/>
      <c r="AH26" s="29"/>
      <c r="AI26" s="30"/>
    </row>
    <row r="27" spans="1:35" s="6" customFormat="1" ht="3.6" customHeight="1">
      <c r="A27" s="31"/>
      <c r="B27" s="32"/>
      <c r="C27" s="20"/>
      <c r="D27" s="20"/>
      <c r="E27" s="20"/>
      <c r="F27" s="20"/>
      <c r="G27" s="20"/>
      <c r="H27" s="20"/>
      <c r="I27" s="32"/>
      <c r="J27" s="32"/>
      <c r="K27" s="9"/>
      <c r="L27" s="9"/>
      <c r="M27" s="9"/>
      <c r="N27" s="9"/>
      <c r="O27" s="9"/>
      <c r="P27" s="9"/>
      <c r="Q27" s="9"/>
      <c r="R27" s="74"/>
      <c r="S27" s="32"/>
      <c r="T27" s="9"/>
      <c r="U27" s="9"/>
      <c r="V27" s="9"/>
      <c r="W27" s="9"/>
      <c r="X27" s="9"/>
      <c r="Y27" s="9"/>
      <c r="Z27" s="9"/>
      <c r="AA27" s="9"/>
      <c r="AB27" s="32"/>
      <c r="AC27" s="32"/>
      <c r="AD27" s="9"/>
      <c r="AE27" s="9"/>
      <c r="AF27" s="9"/>
      <c r="AG27" s="9"/>
      <c r="AH27" s="9"/>
      <c r="AI27" s="33"/>
    </row>
    <row r="28" spans="1:35" s="6" customFormat="1" ht="16.5" customHeight="1">
      <c r="A28" s="66" t="s">
        <v>30</v>
      </c>
      <c r="B28" s="34"/>
      <c r="C28" s="34"/>
      <c r="D28" s="34"/>
      <c r="E28" s="34"/>
      <c r="F28" s="136" t="str">
        <f>IF(M30="","",M30)</f>
        <v/>
      </c>
      <c r="G28" s="137"/>
      <c r="H28" s="137"/>
      <c r="I28" s="137"/>
      <c r="J28" s="118"/>
      <c r="K28" s="118"/>
      <c r="L28" s="118"/>
      <c r="M28" s="118"/>
      <c r="N28" s="118"/>
      <c r="O28" s="118"/>
      <c r="P28" s="118"/>
      <c r="Q28" s="18"/>
      <c r="R28" s="60" t="s">
        <v>31</v>
      </c>
      <c r="S28" s="18"/>
      <c r="U28" s="18"/>
      <c r="V28" s="18"/>
      <c r="W28" s="18"/>
      <c r="X28" s="18"/>
      <c r="Y28" s="18"/>
      <c r="Z28" s="141"/>
      <c r="AA28" s="142"/>
      <c r="AB28" s="142"/>
      <c r="AC28" s="142"/>
      <c r="AD28" s="142"/>
      <c r="AE28" s="142"/>
      <c r="AF28" s="142"/>
      <c r="AG28" s="142"/>
      <c r="AH28" s="142"/>
      <c r="AI28" s="63"/>
    </row>
    <row r="29" spans="1:35" s="6" customFormat="1" ht="2.1" customHeight="1">
      <c r="A29" s="3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U29" s="9"/>
      <c r="V29" s="9"/>
      <c r="W29" s="23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33"/>
    </row>
    <row r="30" spans="1:35" s="6" customFormat="1" ht="15.95" customHeight="1">
      <c r="A30" s="133" t="s">
        <v>45</v>
      </c>
      <c r="B30" s="134"/>
      <c r="C30" s="134"/>
      <c r="D30" s="134"/>
      <c r="E30" s="134"/>
      <c r="F30" s="135"/>
      <c r="G30" s="135"/>
      <c r="H30" s="135"/>
      <c r="I30" s="135"/>
      <c r="J30" s="55" t="s">
        <v>44</v>
      </c>
      <c r="K30" s="9"/>
      <c r="L30" s="9"/>
      <c r="M30" s="135"/>
      <c r="N30" s="135"/>
      <c r="O30" s="135"/>
      <c r="P30" s="135"/>
      <c r="Q30" s="9"/>
      <c r="R30" s="53" t="s">
        <v>35</v>
      </c>
      <c r="S30" s="59"/>
      <c r="U30" s="58"/>
      <c r="V30" s="58"/>
      <c r="Z30" s="217" t="str">
        <f>IF(AE37="","",(((AE40*1000)-(AE42+AE44)-(AE47*1000)-AE41)))</f>
        <v/>
      </c>
      <c r="AA30" s="218"/>
      <c r="AB30" s="218"/>
      <c r="AC30" s="218"/>
      <c r="AD30" s="218"/>
      <c r="AE30" s="218"/>
      <c r="AF30" s="218"/>
      <c r="AG30" s="218"/>
      <c r="AH30" s="218"/>
      <c r="AI30" s="219"/>
    </row>
    <row r="31" spans="1:35" s="67" customFormat="1" ht="2.1" customHeight="1">
      <c r="A31" s="44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4"/>
      <c r="S31" s="40"/>
      <c r="T31" s="40"/>
      <c r="U31" s="40"/>
      <c r="V31" s="40"/>
      <c r="Y31" s="40"/>
      <c r="AA31" s="40"/>
      <c r="AB31" s="40"/>
      <c r="AC31" s="40"/>
      <c r="AD31" s="40"/>
      <c r="AE31" s="40"/>
      <c r="AF31" s="40"/>
      <c r="AG31" s="40"/>
      <c r="AH31" s="40"/>
      <c r="AI31" s="113"/>
    </row>
    <row r="32" spans="1:35" s="67" customFormat="1" ht="1.35" customHeight="1">
      <c r="A32" s="89"/>
      <c r="B32" s="114"/>
      <c r="C32" s="114"/>
      <c r="D32" s="114"/>
      <c r="E32" s="114"/>
      <c r="F32" s="40"/>
      <c r="G32" s="115"/>
      <c r="H32" s="116"/>
      <c r="I32" s="115"/>
      <c r="J32" s="117"/>
      <c r="K32" s="40"/>
      <c r="L32" s="40"/>
      <c r="M32" s="40"/>
      <c r="N32" s="115"/>
      <c r="O32" s="115"/>
      <c r="P32" s="115"/>
      <c r="Q32" s="40"/>
      <c r="R32" s="37"/>
      <c r="S32" s="59"/>
      <c r="U32" s="58"/>
      <c r="V32" s="58"/>
      <c r="Z32" s="110"/>
      <c r="AA32" s="111"/>
      <c r="AB32" s="111"/>
      <c r="AC32" s="111"/>
      <c r="AD32" s="111"/>
      <c r="AE32" s="111"/>
      <c r="AF32" s="111"/>
      <c r="AG32" s="111"/>
      <c r="AH32" s="111"/>
      <c r="AI32" s="112"/>
    </row>
    <row r="33" spans="1:35" s="6" customFormat="1" ht="13.5" customHeight="1">
      <c r="A33" s="68" t="s">
        <v>33</v>
      </c>
      <c r="B33" s="9"/>
      <c r="C33" s="9"/>
      <c r="D33" s="23"/>
      <c r="G33" s="9"/>
      <c r="H33" s="109"/>
      <c r="I33" s="9"/>
      <c r="J33" s="37"/>
      <c r="K33" s="40"/>
      <c r="L33" s="40"/>
      <c r="M33" s="40"/>
      <c r="N33" s="40"/>
      <c r="O33" s="77"/>
      <c r="S33" s="9"/>
      <c r="AA33" s="40"/>
      <c r="AB33" s="40"/>
      <c r="AC33" s="40"/>
      <c r="AD33" s="56"/>
      <c r="AE33" s="203"/>
      <c r="AF33" s="204"/>
      <c r="AG33" s="204"/>
      <c r="AH33" s="204"/>
      <c r="AI33" s="205"/>
    </row>
    <row r="34" spans="1:35" s="6" customFormat="1" ht="2.1" customHeight="1">
      <c r="A34" s="35"/>
      <c r="B34" s="9"/>
      <c r="C34" s="9"/>
      <c r="D34" s="23"/>
      <c r="G34" s="9"/>
      <c r="H34" s="71"/>
      <c r="I34" s="9"/>
      <c r="J34" s="40"/>
      <c r="K34" s="67"/>
      <c r="L34" s="40"/>
      <c r="M34" s="65"/>
      <c r="N34" s="67"/>
      <c r="O34" s="73"/>
      <c r="R34" s="92"/>
      <c r="S34" s="85"/>
      <c r="T34" s="91"/>
      <c r="U34" s="91"/>
      <c r="V34" s="91"/>
      <c r="W34" s="91"/>
      <c r="X34" s="91"/>
      <c r="Y34" s="91"/>
      <c r="Z34" s="91"/>
      <c r="AA34" s="93"/>
      <c r="AB34" s="93"/>
      <c r="AC34" s="93"/>
      <c r="AD34" s="94"/>
      <c r="AE34" s="94"/>
      <c r="AF34" s="94"/>
      <c r="AG34" s="94"/>
      <c r="AH34" s="94"/>
      <c r="AI34" s="95"/>
    </row>
    <row r="35" spans="1:35" s="6" customFormat="1" ht="13.5" customHeight="1">
      <c r="A35" s="68"/>
      <c r="B35" s="9"/>
      <c r="C35" s="55" t="s">
        <v>10</v>
      </c>
      <c r="D35" s="23"/>
      <c r="G35" s="40"/>
      <c r="H35" s="57"/>
      <c r="I35" s="9"/>
      <c r="J35" s="117"/>
      <c r="K35" s="67"/>
      <c r="L35" s="40"/>
      <c r="M35" s="65"/>
      <c r="N35" s="67"/>
      <c r="O35" s="77"/>
      <c r="R35" s="96" t="s">
        <v>39</v>
      </c>
      <c r="S35" s="9"/>
      <c r="AA35" s="40"/>
      <c r="AB35" s="40"/>
      <c r="AC35" s="40"/>
      <c r="AD35" s="56"/>
      <c r="AE35" s="83"/>
      <c r="AF35" s="83"/>
      <c r="AG35" s="83"/>
      <c r="AH35" s="83"/>
      <c r="AI35" s="84"/>
    </row>
    <row r="36" spans="1:35" s="6" customFormat="1" ht="2.1" customHeight="1">
      <c r="A36" s="35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35"/>
      <c r="S36" s="9"/>
      <c r="T36" s="9"/>
      <c r="U36" s="9"/>
      <c r="V36" s="9"/>
      <c r="Y36" s="9"/>
      <c r="AA36" s="9"/>
      <c r="AB36" s="9"/>
      <c r="AC36" s="9"/>
      <c r="AD36" s="9"/>
      <c r="AE36" s="9"/>
      <c r="AF36" s="9"/>
      <c r="AG36" s="9"/>
      <c r="AH36" s="9"/>
      <c r="AI36" s="33"/>
    </row>
    <row r="37" spans="1:35" s="6" customFormat="1" ht="15.95" customHeight="1">
      <c r="A37" s="35"/>
      <c r="B37" s="9"/>
      <c r="C37" s="9"/>
      <c r="F37" s="9"/>
      <c r="G37" s="9"/>
      <c r="H37" s="9"/>
      <c r="I37" s="9"/>
      <c r="J37" s="9"/>
      <c r="K37" s="9"/>
      <c r="L37" s="9"/>
      <c r="M37" s="9"/>
      <c r="R37" s="68" t="s">
        <v>46</v>
      </c>
      <c r="S37" s="57"/>
      <c r="T37" s="58"/>
      <c r="U37" s="58"/>
      <c r="V37" s="58"/>
      <c r="Y37" s="53"/>
      <c r="AA37" s="9"/>
      <c r="AB37" s="9"/>
      <c r="AC37" s="9"/>
      <c r="AD37" s="54"/>
      <c r="AE37" s="206"/>
      <c r="AF37" s="206"/>
      <c r="AG37" s="206"/>
      <c r="AH37" s="206"/>
      <c r="AI37" s="207"/>
    </row>
    <row r="38" spans="1:35" s="6" customFormat="1" ht="2.1" customHeight="1">
      <c r="A38" s="35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68"/>
      <c r="S38" s="9"/>
      <c r="T38" s="9"/>
      <c r="U38" s="9"/>
      <c r="V38" s="9"/>
      <c r="Y38" s="9"/>
      <c r="AA38" s="9"/>
      <c r="AB38" s="9"/>
      <c r="AC38" s="9"/>
      <c r="AD38" s="9"/>
      <c r="AE38" s="78"/>
      <c r="AF38" s="78"/>
      <c r="AG38" s="78"/>
      <c r="AH38" s="78"/>
      <c r="AI38" s="79"/>
    </row>
    <row r="39" spans="1:35" s="6" customFormat="1" ht="15.95" customHeight="1">
      <c r="A39" s="35"/>
      <c r="B39" s="9"/>
      <c r="C39" s="9"/>
      <c r="F39" s="9"/>
      <c r="G39" s="9"/>
      <c r="H39" s="9"/>
      <c r="I39" s="9"/>
      <c r="J39" s="9"/>
      <c r="K39" s="9"/>
      <c r="L39" s="9"/>
      <c r="M39" s="9"/>
      <c r="R39" s="98" t="s">
        <v>36</v>
      </c>
      <c r="S39" s="7"/>
      <c r="T39" s="58"/>
      <c r="U39" s="108"/>
      <c r="V39" s="108"/>
      <c r="W39" s="23"/>
      <c r="X39" s="23"/>
      <c r="Y39" s="53"/>
      <c r="Z39" s="23"/>
      <c r="AA39" s="55"/>
      <c r="AB39" s="55"/>
      <c r="AC39" s="55"/>
      <c r="AD39" s="54"/>
      <c r="AE39" s="208"/>
      <c r="AF39" s="208"/>
      <c r="AG39" s="208"/>
      <c r="AH39" s="208"/>
      <c r="AI39" s="209"/>
    </row>
    <row r="40" spans="1:35" s="6" customFormat="1" ht="15.95" customHeight="1">
      <c r="A40" s="35"/>
      <c r="B40" s="9"/>
      <c r="C40" s="9"/>
      <c r="D40" s="65"/>
      <c r="E40" s="9"/>
      <c r="F40" s="9"/>
      <c r="G40" s="9"/>
      <c r="I40" s="9"/>
      <c r="J40" s="9"/>
      <c r="K40" s="9"/>
      <c r="L40" s="9"/>
      <c r="M40" s="9"/>
      <c r="N40" s="9"/>
      <c r="O40" s="9"/>
      <c r="P40" s="9"/>
      <c r="Q40" s="9"/>
      <c r="R40" s="98" t="s">
        <v>47</v>
      </c>
      <c r="S40" s="87"/>
      <c r="T40" s="9"/>
      <c r="U40" s="55"/>
      <c r="V40" s="23"/>
      <c r="W40" s="23"/>
      <c r="X40" s="23"/>
      <c r="Y40" s="53"/>
      <c r="Z40" s="23"/>
      <c r="AA40" s="23"/>
      <c r="AB40" s="53"/>
      <c r="AC40" s="53"/>
      <c r="AD40" s="54"/>
      <c r="AE40" s="139" t="str">
        <f>IF(AE37="","",SQRT((AE37*AE37)+((AE39*AE37)*(AE39*AE37))))</f>
        <v/>
      </c>
      <c r="AF40" s="139" t="e">
        <f>SQRT((AF39*AF39)+((AF39*#REF!)*(AF39*#REF!)))</f>
        <v>#REF!</v>
      </c>
      <c r="AG40" s="139" t="e">
        <f>SQRT((AG39*AG39)+((AG39*#REF!)*(AG39*#REF!)))</f>
        <v>#REF!</v>
      </c>
      <c r="AH40" s="139" t="e">
        <f>SQRT((AH39*AH39)+((AH39*#REF!)*(AH39*#REF!)))</f>
        <v>#REF!</v>
      </c>
      <c r="AI40" s="140" t="e">
        <f>SQRT((AI39*AI39)+((AI39*#REF!)*(AI39*#REF!)))</f>
        <v>#REF!</v>
      </c>
    </row>
    <row r="41" spans="1:35" s="6" customFormat="1" ht="13.5" customHeight="1">
      <c r="A41" s="35"/>
      <c r="B41" s="9"/>
      <c r="C41" s="9"/>
      <c r="D41" s="9"/>
      <c r="E41" s="9"/>
      <c r="F41" s="9"/>
      <c r="G41" s="9"/>
      <c r="H41" s="69"/>
      <c r="I41" s="9"/>
      <c r="J41" s="9"/>
      <c r="K41" s="9"/>
      <c r="L41" s="9"/>
      <c r="M41" s="9"/>
      <c r="N41" s="9"/>
      <c r="O41" s="9"/>
      <c r="P41" s="9"/>
      <c r="Q41" s="9"/>
      <c r="R41" s="98" t="s">
        <v>40</v>
      </c>
      <c r="S41" s="87"/>
      <c r="T41" s="37"/>
      <c r="U41" s="55"/>
      <c r="V41" s="55"/>
      <c r="W41" s="23"/>
      <c r="X41" s="23"/>
      <c r="Y41" s="55"/>
      <c r="Z41" s="23"/>
      <c r="AA41" s="55"/>
      <c r="AB41" s="55"/>
      <c r="AC41" s="55"/>
      <c r="AD41" s="9"/>
      <c r="AE41" s="143">
        <v>20</v>
      </c>
      <c r="AF41" s="143"/>
      <c r="AG41" s="143"/>
      <c r="AH41" s="143"/>
      <c r="AI41" s="144"/>
    </row>
    <row r="42" spans="1:35" s="6" customFormat="1" ht="13.5" customHeight="1">
      <c r="A42" s="35"/>
      <c r="F42" s="9"/>
      <c r="H42" s="9"/>
      <c r="I42" s="9"/>
      <c r="J42" s="9"/>
      <c r="K42" s="9"/>
      <c r="L42" s="9"/>
      <c r="M42" s="9"/>
      <c r="N42" s="55" t="s">
        <v>10</v>
      </c>
      <c r="O42" s="9"/>
      <c r="P42" s="9"/>
      <c r="Q42" s="55" t="s">
        <v>10</v>
      </c>
      <c r="R42" s="97" t="s">
        <v>38</v>
      </c>
      <c r="S42" s="99"/>
      <c r="U42" s="23"/>
      <c r="V42" s="23"/>
      <c r="W42" s="23"/>
      <c r="X42" s="23"/>
      <c r="Y42" s="23"/>
      <c r="Z42" s="23"/>
      <c r="AA42" s="23"/>
      <c r="AB42" s="23"/>
      <c r="AC42" s="55"/>
      <c r="AD42" s="77"/>
      <c r="AE42" s="135"/>
      <c r="AF42" s="135"/>
      <c r="AG42" s="135"/>
      <c r="AH42" s="135"/>
      <c r="AI42" s="138"/>
    </row>
    <row r="43" spans="1:35" s="6" customFormat="1" ht="2.1" customHeight="1">
      <c r="A43" s="35"/>
      <c r="F43" s="9"/>
      <c r="H43" s="9"/>
      <c r="I43" s="9"/>
      <c r="J43" s="9"/>
      <c r="K43" s="9"/>
      <c r="L43" s="9"/>
      <c r="M43" s="9"/>
      <c r="N43" s="9"/>
      <c r="O43" s="9"/>
      <c r="P43" s="23" t="s">
        <v>21</v>
      </c>
      <c r="Q43" s="23"/>
      <c r="R43" s="97"/>
      <c r="S43" s="20"/>
      <c r="AB43" s="9"/>
      <c r="AC43" s="9"/>
      <c r="AD43" s="73"/>
      <c r="AE43" s="86"/>
      <c r="AF43" s="86"/>
      <c r="AG43" s="86"/>
      <c r="AH43" s="86"/>
      <c r="AI43" s="119"/>
    </row>
    <row r="44" spans="1:35" s="6" customFormat="1" ht="13.5" customHeight="1">
      <c r="A44" s="35"/>
      <c r="F44" s="9"/>
      <c r="H44" s="9"/>
      <c r="I44" s="9"/>
      <c r="J44" s="9"/>
      <c r="K44" s="39"/>
      <c r="L44" s="9"/>
      <c r="M44" s="9"/>
      <c r="N44" s="9"/>
      <c r="O44" s="9"/>
      <c r="P44" s="23"/>
      <c r="Q44" s="23"/>
      <c r="R44" s="97" t="s">
        <v>37</v>
      </c>
      <c r="S44" s="99"/>
      <c r="Z44" s="103"/>
      <c r="AC44" s="9"/>
      <c r="AD44" s="77"/>
      <c r="AE44" s="135"/>
      <c r="AF44" s="135"/>
      <c r="AG44" s="135"/>
      <c r="AH44" s="135"/>
      <c r="AI44" s="138"/>
    </row>
    <row r="45" spans="1:35" s="6" customFormat="1" ht="15.95" customHeight="1">
      <c r="A45" s="35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105" t="s">
        <v>49</v>
      </c>
      <c r="S45" s="101"/>
      <c r="T45" s="102"/>
      <c r="U45" s="102"/>
      <c r="V45" s="102"/>
      <c r="W45" s="106"/>
      <c r="X45" s="106"/>
      <c r="Y45" s="107"/>
      <c r="Z45" s="106"/>
      <c r="AA45" s="107"/>
      <c r="AB45" s="107"/>
      <c r="AC45" s="77"/>
      <c r="AD45" s="104"/>
      <c r="AE45" s="200"/>
      <c r="AF45" s="201"/>
      <c r="AG45" s="201"/>
      <c r="AH45" s="201"/>
      <c r="AI45" s="202"/>
    </row>
    <row r="46" spans="1:35" s="6" customFormat="1" ht="15.95" customHeight="1">
      <c r="A46" s="35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105" t="s">
        <v>50</v>
      </c>
      <c r="S46" s="101"/>
      <c r="T46" s="102"/>
      <c r="U46" s="102"/>
      <c r="V46" s="102"/>
      <c r="W46" s="106"/>
      <c r="X46" s="106"/>
      <c r="Y46" s="107"/>
      <c r="Z46" s="106"/>
      <c r="AA46" s="107"/>
      <c r="AB46" s="107"/>
      <c r="AC46" s="77"/>
      <c r="AD46" s="104"/>
      <c r="AE46" s="200"/>
      <c r="AF46" s="201"/>
      <c r="AG46" s="201"/>
      <c r="AH46" s="201"/>
      <c r="AI46" s="202"/>
    </row>
    <row r="47" spans="1:35" s="6" customFormat="1" ht="15.95" customHeight="1">
      <c r="A47" s="35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100" t="s">
        <v>48</v>
      </c>
      <c r="S47" s="87"/>
      <c r="T47" s="9"/>
      <c r="U47" s="9"/>
      <c r="V47" s="9"/>
      <c r="Y47" s="37"/>
      <c r="Z47" s="40"/>
      <c r="AA47" s="40"/>
      <c r="AB47" s="40"/>
      <c r="AC47" s="40"/>
      <c r="AD47" s="56"/>
      <c r="AE47" s="130">
        <f>IF(AE46+AE45="",0,(AE46*2.5)+(AE45*1.01))</f>
        <v>0</v>
      </c>
      <c r="AF47" s="131"/>
      <c r="AG47" s="131"/>
      <c r="AH47" s="131"/>
      <c r="AI47" s="132"/>
    </row>
    <row r="48" spans="1:35" s="6" customFormat="1" ht="15.95" customHeight="1">
      <c r="A48" s="35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R48" s="224" t="s">
        <v>41</v>
      </c>
      <c r="S48" s="225"/>
      <c r="T48" s="225"/>
      <c r="U48" s="225"/>
      <c r="V48" s="225"/>
      <c r="W48" s="225"/>
      <c r="X48" s="225"/>
      <c r="Y48" s="225"/>
      <c r="Z48" s="225"/>
      <c r="AA48" s="221"/>
      <c r="AB48" s="220">
        <v>800</v>
      </c>
      <c r="AC48" s="221"/>
      <c r="AD48" s="220">
        <v>1000</v>
      </c>
      <c r="AE48" s="225"/>
      <c r="AF48" s="221"/>
      <c r="AG48" s="191">
        <v>1200</v>
      </c>
      <c r="AH48" s="192"/>
      <c r="AI48" s="193"/>
    </row>
    <row r="49" spans="1:35" s="6" customFormat="1" ht="2.1" customHeight="1">
      <c r="O49" s="9"/>
      <c r="Q49" s="88"/>
      <c r="R49" s="22"/>
      <c r="S49" s="23"/>
      <c r="T49" s="23"/>
      <c r="U49" s="23"/>
      <c r="V49" s="23"/>
      <c r="W49" s="23"/>
      <c r="X49" s="23"/>
      <c r="Y49" s="23"/>
      <c r="Z49" s="23"/>
      <c r="AA49" s="120"/>
      <c r="AB49" s="183"/>
      <c r="AC49" s="185"/>
      <c r="AD49" s="183"/>
      <c r="AE49" s="184"/>
      <c r="AF49" s="185"/>
      <c r="AG49" s="194"/>
      <c r="AH49" s="195"/>
      <c r="AI49" s="196"/>
    </row>
    <row r="50" spans="1:35" s="6" customFormat="1" ht="13.5" customHeight="1">
      <c r="A50" s="68" t="s">
        <v>34</v>
      </c>
      <c r="B50" s="9"/>
      <c r="C50" s="9"/>
      <c r="D50" s="23"/>
      <c r="G50" s="9"/>
      <c r="H50" s="70"/>
      <c r="I50" s="9"/>
      <c r="J50" s="37"/>
      <c r="K50" s="40"/>
      <c r="L50" s="40"/>
      <c r="M50" s="40"/>
      <c r="N50" s="77"/>
      <c r="O50" s="37"/>
      <c r="R50" s="226" t="s">
        <v>43</v>
      </c>
      <c r="S50" s="227"/>
      <c r="T50" s="227"/>
      <c r="U50" s="227"/>
      <c r="V50" s="227"/>
      <c r="W50" s="227"/>
      <c r="X50" s="227"/>
      <c r="Y50" s="227"/>
      <c r="Z50" s="227"/>
      <c r="AA50" s="223"/>
      <c r="AB50" s="222">
        <v>420</v>
      </c>
      <c r="AC50" s="223"/>
      <c r="AD50" s="222">
        <v>520</v>
      </c>
      <c r="AE50" s="227"/>
      <c r="AF50" s="223"/>
      <c r="AG50" s="197">
        <v>620</v>
      </c>
      <c r="AH50" s="198"/>
      <c r="AI50" s="199"/>
    </row>
    <row r="51" spans="1:35" s="6" customFormat="1" ht="2.1" customHeight="1">
      <c r="A51" s="35"/>
      <c r="B51" s="9"/>
      <c r="C51" s="9"/>
      <c r="D51" s="23"/>
      <c r="G51" s="9"/>
      <c r="H51" s="71"/>
      <c r="I51" s="9"/>
      <c r="J51" s="40"/>
      <c r="K51" s="67"/>
      <c r="L51" s="40"/>
      <c r="M51" s="65"/>
      <c r="N51" s="73"/>
      <c r="O51" s="40"/>
      <c r="P51" s="9"/>
      <c r="Q51" s="9"/>
      <c r="R51" s="45"/>
      <c r="S51" s="23"/>
      <c r="T51" s="23"/>
      <c r="U51" s="23"/>
      <c r="V51" s="55"/>
      <c r="W51" s="23"/>
      <c r="X51" s="55"/>
      <c r="Y51" s="55"/>
      <c r="Z51" s="55"/>
      <c r="AA51" s="120"/>
      <c r="AB51" s="183"/>
      <c r="AC51" s="185"/>
      <c r="AD51" s="183"/>
      <c r="AE51" s="184"/>
      <c r="AF51" s="185"/>
      <c r="AG51" s="194"/>
      <c r="AH51" s="195"/>
      <c r="AI51" s="196"/>
    </row>
    <row r="52" spans="1:35" s="6" customFormat="1" ht="15.95" customHeight="1">
      <c r="A52" s="68"/>
      <c r="B52" s="9"/>
      <c r="C52" s="9"/>
      <c r="D52" s="23"/>
      <c r="G52" s="40"/>
      <c r="H52" s="57"/>
      <c r="I52" s="9"/>
      <c r="J52" s="117"/>
      <c r="K52" s="67"/>
      <c r="L52" s="40"/>
      <c r="M52" s="65"/>
      <c r="N52" s="77"/>
      <c r="O52" s="40"/>
      <c r="P52" s="9"/>
      <c r="Q52" s="9"/>
      <c r="R52" s="126" t="s">
        <v>42</v>
      </c>
      <c r="S52" s="187"/>
      <c r="T52" s="187"/>
      <c r="U52" s="187"/>
      <c r="V52" s="187"/>
      <c r="W52" s="187"/>
      <c r="X52" s="187"/>
      <c r="Y52" s="187"/>
      <c r="Z52" s="187"/>
      <c r="AA52" s="188"/>
      <c r="AB52" s="186">
        <v>800</v>
      </c>
      <c r="AC52" s="188"/>
      <c r="AD52" s="186">
        <v>1000</v>
      </c>
      <c r="AE52" s="187"/>
      <c r="AF52" s="188"/>
      <c r="AG52" s="214">
        <v>1200</v>
      </c>
      <c r="AH52" s="215"/>
      <c r="AI52" s="216"/>
    </row>
    <row r="53" spans="1:35" s="6" customFormat="1" ht="2.1" customHeight="1">
      <c r="A53" s="44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4"/>
      <c r="S53" s="40"/>
      <c r="T53" s="67"/>
      <c r="U53" s="67"/>
      <c r="V53" s="40"/>
      <c r="W53" s="65"/>
      <c r="X53" s="67"/>
      <c r="Y53" s="37"/>
      <c r="Z53" s="67"/>
      <c r="AA53" s="67"/>
      <c r="AB53" s="67"/>
      <c r="AC53" s="67"/>
      <c r="AD53" s="56"/>
      <c r="AE53" s="81"/>
      <c r="AF53" s="81"/>
      <c r="AG53" s="81"/>
      <c r="AH53" s="81"/>
      <c r="AI53" s="82"/>
    </row>
    <row r="54" spans="1:35" s="6" customFormat="1" ht="13.5" customHeight="1">
      <c r="A54" s="44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4"/>
      <c r="S54" s="40"/>
      <c r="T54" s="67"/>
      <c r="U54" s="55"/>
      <c r="V54" s="40"/>
      <c r="W54" s="67"/>
      <c r="X54" s="77"/>
      <c r="Y54" s="37"/>
      <c r="Z54" s="67"/>
      <c r="AA54" s="67"/>
      <c r="AB54" s="67"/>
      <c r="AC54" s="67"/>
      <c r="AD54" s="56"/>
      <c r="AE54" s="81"/>
      <c r="AF54" s="81"/>
      <c r="AG54" s="81"/>
      <c r="AH54" s="81"/>
      <c r="AI54" s="82"/>
    </row>
    <row r="55" spans="1:35" s="6" customFormat="1" ht="3.6" customHeight="1">
      <c r="A55" s="44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4"/>
      <c r="S55" s="40"/>
      <c r="T55" s="67"/>
      <c r="U55" s="9"/>
      <c r="V55" s="40"/>
      <c r="W55" s="67"/>
      <c r="X55" s="80"/>
      <c r="Y55" s="37"/>
      <c r="Z55" s="67"/>
      <c r="AA55" s="67"/>
      <c r="AB55" s="67"/>
      <c r="AC55" s="67"/>
      <c r="AD55" s="56"/>
      <c r="AE55" s="81"/>
      <c r="AF55" s="81"/>
      <c r="AG55" s="81"/>
      <c r="AH55" s="81"/>
      <c r="AI55" s="82"/>
    </row>
    <row r="56" spans="1:35" s="6" customFormat="1" ht="17.25" customHeight="1">
      <c r="A56" s="44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4"/>
      <c r="S56" s="40"/>
      <c r="T56" s="67"/>
      <c r="U56" s="55"/>
      <c r="V56" s="40"/>
      <c r="W56" s="67"/>
      <c r="X56" s="57"/>
      <c r="Y56" s="37"/>
      <c r="Z56" s="67"/>
      <c r="AA56" s="67"/>
      <c r="AB56" s="67"/>
      <c r="AC56" s="67"/>
      <c r="AD56" s="56"/>
      <c r="AE56" s="81"/>
      <c r="AF56" s="81"/>
      <c r="AG56" s="81"/>
      <c r="AH56" s="81"/>
      <c r="AI56" s="82"/>
    </row>
    <row r="57" spans="1:35" s="6" customFormat="1" ht="17.25" customHeight="1">
      <c r="A57" s="44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4"/>
      <c r="S57" s="40"/>
      <c r="T57" s="67"/>
      <c r="U57" s="67"/>
      <c r="V57" s="40"/>
      <c r="W57" s="65"/>
      <c r="X57" s="67"/>
      <c r="Y57" s="37"/>
      <c r="Z57" s="67"/>
      <c r="AA57" s="67"/>
      <c r="AB57" s="67"/>
      <c r="AC57" s="67"/>
      <c r="AD57" s="56"/>
      <c r="AE57" s="81"/>
      <c r="AF57" s="81"/>
      <c r="AG57" s="81"/>
      <c r="AH57" s="81"/>
      <c r="AI57" s="82"/>
    </row>
    <row r="58" spans="1:35" s="6" customFormat="1" ht="17.25" customHeight="1">
      <c r="A58" s="44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4"/>
      <c r="S58" s="40"/>
      <c r="T58" s="67"/>
      <c r="U58" s="67"/>
      <c r="V58" s="40"/>
      <c r="W58" s="65"/>
      <c r="X58" s="67"/>
      <c r="Y58" s="37"/>
      <c r="Z58" s="67"/>
      <c r="AA58" s="67"/>
      <c r="AB58" s="67"/>
      <c r="AC58" s="67"/>
      <c r="AD58" s="56"/>
      <c r="AE58" s="81"/>
      <c r="AF58" s="81"/>
      <c r="AG58" s="81"/>
      <c r="AH58" s="81"/>
      <c r="AI58" s="82"/>
    </row>
    <row r="59" spans="1:35" s="6" customFormat="1" ht="17.25" customHeight="1">
      <c r="A59" s="44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4"/>
      <c r="S59" s="40"/>
      <c r="T59" s="67"/>
      <c r="U59" s="67"/>
      <c r="V59" s="40"/>
      <c r="W59" s="65"/>
      <c r="X59" s="67"/>
      <c r="Y59" s="37"/>
      <c r="Z59" s="67"/>
      <c r="AA59" s="67"/>
      <c r="AB59" s="67"/>
      <c r="AC59" s="67"/>
      <c r="AD59" s="56"/>
      <c r="AE59" s="81"/>
      <c r="AF59" s="81"/>
      <c r="AG59" s="81"/>
      <c r="AH59" s="81"/>
      <c r="AI59" s="82"/>
    </row>
    <row r="60" spans="1:35" s="6" customFormat="1" ht="17.25" customHeight="1">
      <c r="A60" s="44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89" t="s">
        <v>10</v>
      </c>
      <c r="S60" s="40"/>
      <c r="T60" s="67"/>
      <c r="U60" s="67"/>
      <c r="V60" s="40"/>
      <c r="W60" s="65"/>
      <c r="X60" s="67"/>
      <c r="Y60" s="37"/>
      <c r="Z60" s="67"/>
      <c r="AA60" s="67"/>
      <c r="AB60" s="67"/>
      <c r="AC60" s="67"/>
      <c r="AD60" s="56"/>
      <c r="AE60" s="81"/>
      <c r="AF60" s="81"/>
      <c r="AG60" s="81"/>
      <c r="AH60" s="81"/>
      <c r="AI60" s="82"/>
    </row>
    <row r="61" spans="1:35" s="6" customFormat="1" ht="17.25" customHeight="1">
      <c r="A61" s="44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4"/>
      <c r="S61" s="40"/>
      <c r="T61" s="67"/>
      <c r="U61" s="67"/>
      <c r="V61" s="40"/>
      <c r="W61" s="65"/>
      <c r="X61" s="67"/>
      <c r="Y61" s="37"/>
      <c r="Z61" s="67"/>
      <c r="AA61" s="67"/>
      <c r="AB61" s="67"/>
      <c r="AC61" s="67"/>
      <c r="AD61" s="56"/>
      <c r="AE61" s="81"/>
      <c r="AF61" s="81"/>
      <c r="AG61" s="81"/>
      <c r="AH61" s="81"/>
      <c r="AI61" s="82"/>
    </row>
    <row r="62" spans="1:35" s="6" customFormat="1" ht="17.25" customHeight="1">
      <c r="A62" s="44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4"/>
      <c r="S62" s="40"/>
      <c r="T62" s="67"/>
      <c r="U62" s="67"/>
      <c r="V62" s="40"/>
      <c r="W62" s="65"/>
      <c r="X62" s="67"/>
      <c r="Y62" s="37"/>
      <c r="Z62" s="67"/>
      <c r="AA62" s="67"/>
      <c r="AB62" s="67"/>
      <c r="AC62" s="67"/>
      <c r="AD62" s="56"/>
      <c r="AE62" s="81"/>
      <c r="AF62" s="81"/>
      <c r="AG62" s="81"/>
      <c r="AH62" s="81"/>
      <c r="AI62" s="82"/>
    </row>
    <row r="63" spans="1:35" s="6" customFormat="1" ht="3.6" customHeight="1">
      <c r="A63" s="35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0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30"/>
    </row>
    <row r="64" spans="1:35" s="6" customFormat="1" ht="3" customHeight="1">
      <c r="A64" s="41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3"/>
    </row>
    <row r="65" spans="1:35" s="11" customFormat="1" ht="20.25" customHeight="1">
      <c r="A65" s="45" t="s">
        <v>24</v>
      </c>
      <c r="B65" s="46"/>
      <c r="C65" s="46"/>
      <c r="D65" s="46"/>
      <c r="E65" s="46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5"/>
    </row>
    <row r="66" spans="1:35" s="11" customFormat="1" ht="2.1" customHeight="1">
      <c r="A66" s="47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9"/>
    </row>
    <row r="67" spans="1:35" s="11" customFormat="1" ht="10.5" customHeight="1">
      <c r="A67" s="50" t="s">
        <v>25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51"/>
    </row>
    <row r="68" spans="1:35" s="11" customFormat="1" ht="10.5" customHeight="1">
      <c r="A68" s="50" t="s">
        <v>26</v>
      </c>
      <c r="B68" s="46"/>
      <c r="C68" s="46"/>
      <c r="D68" s="46"/>
      <c r="E68" s="128"/>
      <c r="F68" s="127"/>
      <c r="G68" s="127"/>
      <c r="H68" s="127"/>
      <c r="I68" s="127"/>
      <c r="J68" s="46"/>
      <c r="K68" s="46" t="s">
        <v>27</v>
      </c>
      <c r="L68" s="46"/>
      <c r="M68" s="46"/>
      <c r="N68" s="128"/>
      <c r="O68" s="127"/>
      <c r="P68" s="127"/>
      <c r="Q68" s="127"/>
      <c r="R68" s="46"/>
      <c r="S68" s="46" t="s">
        <v>28</v>
      </c>
      <c r="T68" s="46"/>
      <c r="U68" s="46"/>
      <c r="V68" s="46"/>
      <c r="W68" s="128"/>
      <c r="X68" s="127"/>
      <c r="Y68" s="127"/>
      <c r="Z68" s="127"/>
      <c r="AA68" s="46"/>
      <c r="AB68" s="46" t="s">
        <v>29</v>
      </c>
      <c r="AC68" s="46"/>
      <c r="AD68" s="46"/>
      <c r="AE68" s="128"/>
      <c r="AF68" s="127"/>
      <c r="AG68" s="127"/>
      <c r="AH68" s="127"/>
      <c r="AI68" s="129"/>
    </row>
    <row r="69" spans="1:35" s="11" customFormat="1" ht="1.5" customHeight="1">
      <c r="A69" s="126"/>
      <c r="B69" s="127"/>
      <c r="C69" s="127"/>
      <c r="D69" s="12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9"/>
    </row>
    <row r="70" spans="1:35" ht="3.75" customHeight="1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</row>
    <row r="71" spans="1:35">
      <c r="A71" s="52" t="s">
        <v>51</v>
      </c>
      <c r="B71" s="38"/>
      <c r="C71" s="40"/>
      <c r="D71" s="40"/>
      <c r="E71" s="40"/>
      <c r="F71" s="40"/>
      <c r="G71" s="40"/>
      <c r="H71" s="40"/>
      <c r="I71" s="40"/>
      <c r="J71" s="40"/>
      <c r="K71" s="40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F71" s="54"/>
      <c r="AG71" s="9"/>
      <c r="AH71" s="9"/>
      <c r="AI71" s="9"/>
    </row>
  </sheetData>
  <sheetProtection algorithmName="SHA-512" hashValue="YoODKEJtSz6ydFX3WUxOeZnEOIZ1A4t6wWIX5a00HEr7NMFvTzn/OKjA7Pua2Oekjhk58J05Br2/5Ih5T9nPrg==" saltValue="aFomNKWFcXr/TynuoDBiIg==" spinCount="100000" sheet="1" objects="1" scenarios="1"/>
  <protectedRanges>
    <protectedRange sqref="F65:AI65" name="Bereich12"/>
    <protectedRange sqref="AE46:AI46" name="Bereich9"/>
    <protectedRange sqref="H33 O33 O35 H50 N50 N52" name="Bereich7"/>
    <protectedRange sqref="B21 B23 B25 J19 J21 J23 J25 R19 R21 AA19 AA21" name="Bereich5"/>
    <protectedRange sqref="A9:P11 E12:P15" name="Bereich3"/>
    <protectedRange sqref="AD8:AI8 M8:P8" name="Bereich1"/>
    <protectedRange sqref="R9:AI11 V12:AI15" name="Bereich2"/>
    <protectedRange sqref="G17:P17 X17:AI17" name="Bereich4"/>
    <protectedRange sqref="AE37:AI37 AE39:AI39 AE42:AI42 AE44:AI46" name="Bereich8"/>
    <protectedRange sqref="F30:I30 M30:P30" name="Bereich10"/>
    <protectedRange sqref="Z28:AH28" name="Bereich11"/>
  </protectedRanges>
  <mergeCells count="76">
    <mergeCell ref="A7:P7"/>
    <mergeCell ref="R7:AH7"/>
    <mergeCell ref="AG51:AI51"/>
    <mergeCell ref="AG52:AI52"/>
    <mergeCell ref="Z30:AI30"/>
    <mergeCell ref="AB48:AC48"/>
    <mergeCell ref="AB49:AC49"/>
    <mergeCell ref="AB50:AC50"/>
    <mergeCell ref="AB51:AC51"/>
    <mergeCell ref="AB52:AC52"/>
    <mergeCell ref="R48:AA48"/>
    <mergeCell ref="R50:AA50"/>
    <mergeCell ref="R52:AA52"/>
    <mergeCell ref="AD48:AF48"/>
    <mergeCell ref="AD49:AF49"/>
    <mergeCell ref="AD50:AF50"/>
    <mergeCell ref="AD51:AF51"/>
    <mergeCell ref="AD52:AF52"/>
    <mergeCell ref="T19:Y19"/>
    <mergeCell ref="AG48:AI48"/>
    <mergeCell ref="AG49:AI49"/>
    <mergeCell ref="AG50:AI50"/>
    <mergeCell ref="AE46:AI46"/>
    <mergeCell ref="AE45:AI45"/>
    <mergeCell ref="AE33:AI33"/>
    <mergeCell ref="AE37:AI37"/>
    <mergeCell ref="AE39:AI39"/>
    <mergeCell ref="AE42:AI42"/>
    <mergeCell ref="A17:F17"/>
    <mergeCell ref="R13:U13"/>
    <mergeCell ref="AA8:AC8"/>
    <mergeCell ref="A8:H8"/>
    <mergeCell ref="AD8:AI8"/>
    <mergeCell ref="E12:P12"/>
    <mergeCell ref="E13:P13"/>
    <mergeCell ref="E14:P14"/>
    <mergeCell ref="A9:P9"/>
    <mergeCell ref="A10:P10"/>
    <mergeCell ref="M8:P8"/>
    <mergeCell ref="A12:D12"/>
    <mergeCell ref="R8:Z8"/>
    <mergeCell ref="R9:AI9"/>
    <mergeCell ref="R10:AI10"/>
    <mergeCell ref="R11:AI11"/>
    <mergeCell ref="V12:AI12"/>
    <mergeCell ref="R12:U12"/>
    <mergeCell ref="I8:L8"/>
    <mergeCell ref="A11:P11"/>
    <mergeCell ref="X17:AI17"/>
    <mergeCell ref="R17:W17"/>
    <mergeCell ref="V14:AI14"/>
    <mergeCell ref="R14:U14"/>
    <mergeCell ref="A14:D14"/>
    <mergeCell ref="A15:D15"/>
    <mergeCell ref="R15:U15"/>
    <mergeCell ref="V15:AI15"/>
    <mergeCell ref="A16:AI16"/>
    <mergeCell ref="E15:P15"/>
    <mergeCell ref="V13:AI13"/>
    <mergeCell ref="A13:D13"/>
    <mergeCell ref="G17:P17"/>
    <mergeCell ref="F65:AI65"/>
    <mergeCell ref="A69:D69"/>
    <mergeCell ref="E68:I68"/>
    <mergeCell ref="N68:Q68"/>
    <mergeCell ref="W68:Z68"/>
    <mergeCell ref="AE68:AI68"/>
    <mergeCell ref="AE47:AI47"/>
    <mergeCell ref="A30:E30"/>
    <mergeCell ref="F30:I30"/>
    <mergeCell ref="M30:P30"/>
    <mergeCell ref="F28:I28"/>
    <mergeCell ref="AE44:AI44"/>
    <mergeCell ref="AE40:AI40"/>
    <mergeCell ref="Z28:AH28"/>
    <mergeCell ref="AE41:AI41"/>
  </mergeCells>
  <phoneticPr fontId="3" type="noConversion"/>
  <dataValidations count="2">
    <dataValidation type="list" allowBlank="1" showInputMessage="1" showErrorMessage="1" sqref="AD33 Z28:AH28">
      <formula1>$A$1:$J$1</formula1>
    </dataValidation>
    <dataValidation type="list" allowBlank="1" showInputMessage="1" showErrorMessage="1" sqref="D3 B21 B23 B25 J19 J21 J23 J25 R19 R21 AA19 AA21 H33 N52 O33 O35 H50 N50">
      <formula1>$A$3:$B$3</formula1>
    </dataValidation>
  </dataValidations>
  <pageMargins left="0.59055118110236227" right="0.31496062992125984" top="0.27559055118110237" bottom="0.51181102362204722" header="0" footer="0.39370078740157483"/>
  <pageSetup paperSize="9" orientation="portrait" r:id="rId1"/>
  <headerFooter scaleWithDoc="0">
    <oddFooter>&amp;C&amp;6Vernetzt, kompetent – die Verkaufsgesellschaften der MÜLLER-STEINAG Gruppe: CREABETON BAUSTOFF AG, MÜLLER-STEINAG BAUSTOFF AG und MÜLLER-STEINAG ELEMENT AG</oddFooter>
  </headerFooter>
  <drawing r:id="rId2"/>
  <legacyDrawing r:id="rId3"/>
  <oleObjects>
    <mc:AlternateContent xmlns:mc="http://schemas.openxmlformats.org/markup-compatibility/2006">
      <mc:Choice Requires="x14">
        <oleObject progId="AutoSketch.Drawing.9" shapeId="1048" r:id="rId4">
          <objectPr defaultSize="0" autoPict="0" r:id="rId5">
            <anchor moveWithCells="1">
              <from>
                <xdr:col>0</xdr:col>
                <xdr:colOff>0</xdr:colOff>
                <xdr:row>53</xdr:row>
                <xdr:rowOff>57150</xdr:rowOff>
              </from>
              <to>
                <xdr:col>16</xdr:col>
                <xdr:colOff>28575</xdr:colOff>
                <xdr:row>61</xdr:row>
                <xdr:rowOff>95250</xdr:rowOff>
              </to>
            </anchor>
          </objectPr>
        </oleObject>
      </mc:Choice>
      <mc:Fallback>
        <oleObject progId="AutoSketch.Drawing.9" shapeId="1048" r:id="rId4"/>
      </mc:Fallback>
    </mc:AlternateContent>
    <mc:AlternateContent xmlns:mc="http://schemas.openxmlformats.org/markup-compatibility/2006">
      <mc:Choice Requires="x14">
        <oleObject progId="AutoSketch.Drawing.9" shapeId="1051" r:id="rId6">
          <objectPr defaultSize="0" autoPict="0" r:id="rId7">
            <anchor moveWithCells="1">
              <from>
                <xdr:col>17</xdr:col>
                <xdr:colOff>152400</xdr:colOff>
                <xdr:row>53</xdr:row>
                <xdr:rowOff>133350</xdr:rowOff>
              </from>
              <to>
                <xdr:col>34</xdr:col>
                <xdr:colOff>142875</xdr:colOff>
                <xdr:row>60</xdr:row>
                <xdr:rowOff>180975</xdr:rowOff>
              </to>
            </anchor>
          </objectPr>
        </oleObject>
      </mc:Choice>
      <mc:Fallback>
        <oleObject progId="AutoSketch.Drawing.9" shapeId="1051" r:id="rId6"/>
      </mc:Fallback>
    </mc:AlternateContent>
    <mc:AlternateContent xmlns:mc="http://schemas.openxmlformats.org/markup-compatibility/2006">
      <mc:Choice Requires="x14">
        <oleObject progId="AutoSketch.Drawing.9" shapeId="1053" r:id="rId8">
          <objectPr defaultSize="0" autoPict="0" r:id="rId9">
            <anchor moveWithCells="1">
              <from>
                <xdr:col>0</xdr:col>
                <xdr:colOff>0</xdr:colOff>
                <xdr:row>36</xdr:row>
                <xdr:rowOff>114300</xdr:rowOff>
              </from>
              <to>
                <xdr:col>16</xdr:col>
                <xdr:colOff>19050</xdr:colOff>
                <xdr:row>45</xdr:row>
                <xdr:rowOff>171450</xdr:rowOff>
              </to>
            </anchor>
          </objectPr>
        </oleObject>
      </mc:Choice>
      <mc:Fallback>
        <oleObject progId="AutoSketch.Drawing.9" shapeId="1053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Marti Sabrina</cp:lastModifiedBy>
  <cp:lastPrinted>2018-04-18T08:48:24Z</cp:lastPrinted>
  <dcterms:created xsi:type="dcterms:W3CDTF">2008-09-29T09:08:30Z</dcterms:created>
  <dcterms:modified xsi:type="dcterms:W3CDTF">2019-03-07T14:13:40Z</dcterms:modified>
</cp:coreProperties>
</file>