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B980E9EB-95D5-4E25-954C-3556FD43C937}" xr6:coauthVersionLast="47" xr6:coauthVersionMax="47" xr10:uidLastSave="{00000000-0000-0000-0000-000000000000}"/>
  <workbookProtection workbookPassword="CA84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AB28" i="1" s="1"/>
  <c r="B28" i="1" l="1"/>
  <c r="J28" i="1"/>
  <c r="R23" i="1" l="1"/>
  <c r="J23" i="1"/>
  <c r="B21" i="1"/>
  <c r="X30" i="1" l="1"/>
</calcChain>
</file>

<file path=xl/sharedStrings.xml><?xml version="1.0" encoding="utf-8"?>
<sst xmlns="http://schemas.openxmlformats.org/spreadsheetml/2006/main" count="42" uniqueCount="38">
  <si>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</si>
  <si>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</si>
  <si>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</si>
  <si>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</si>
  <si>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</si>
  <si>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</si>
  <si>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</si>
  <si>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</si>
  <si>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</si>
  <si>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</si>
  <si>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</si>
  <si>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Bemerkungen</t>
  </si>
  <si>
    <t xml:space="preserve">Durchmesser cm: </t>
  </si>
  <si>
    <t>Typ</t>
  </si>
  <si>
    <t>X</t>
  </si>
  <si>
    <t>[°]</t>
  </si>
  <si>
    <t>Pos.-Nr.</t>
  </si>
  <si>
    <t>Typ A 03 10, 2 Segmente, 1 Knick</t>
  </si>
  <si>
    <t xml:space="preserve">Winkelangben </t>
  </si>
  <si>
    <r>
      <t xml:space="preserve">Winkel </t>
    </r>
    <r>
      <rPr>
        <sz val="11"/>
        <rFont val="GreekC"/>
      </rPr>
      <t>a</t>
    </r>
    <r>
      <rPr>
        <sz val="11"/>
        <rFont val="Arial"/>
        <family val="2"/>
      </rPr>
      <t xml:space="preserve"> </t>
    </r>
  </si>
  <si>
    <t>l GLM (mm)</t>
  </si>
  <si>
    <t>l SP (mm)</t>
  </si>
  <si>
    <t>Typ A 03 11, 3 Segmente, 2 Knicke</t>
  </si>
  <si>
    <t>Typ A 03 12, 4 Segmente, 3 Knicke</t>
  </si>
  <si>
    <t>Typ A 03 12, 5 Segmente, 4Knicke</t>
  </si>
  <si>
    <t xml:space="preserve">in Atlgrad  </t>
  </si>
  <si>
    <r>
      <t>Baulänge</t>
    </r>
    <r>
      <rPr>
        <sz val="9"/>
        <rFont val="Frutiger 47LightCn"/>
      </rPr>
      <t xml:space="preserve"> (mm)</t>
    </r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</si>
  <si>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</si>
  <si>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</si>
  <si>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</si>
  <si>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</si>
  <si>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</si>
  <si>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</si>
  <si>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</si>
  <si>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</si>
  <si>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>A 01 10/11/12/13 CENTUB® Segmentkrümmer Bestellformular</t>
  </si>
  <si>
    <t>CREABETON Juni 2024/str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</si>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</sst>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1"/>
      <name val="GreekC"/>
    </font>
    <font>
      <sz val="9"/>
      <name val="Frutiger 47LightCn"/>
    </font>
    <font>
      <b/>
      <sz val="11"/>
      <color rgb="FFFF0000"/>
      <name val="Arial"/>
      <family val="2"/>
    </font>
    <font>
      <b/>
      <sz val="10"/>
      <name val="Frutiger 47LightCn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67">
    <xf numFmtId="0" fontId="0" fillId="0" borderId="0" xfId="0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/>
    <xf numFmtId="0" fontId="9" fillId="0" borderId="0" xfId="0" applyFont="1"/>
    <xf numFmtId="0" fontId="9" fillId="0" borderId="3" xfId="0" applyFont="1" applyBorder="1" applyAlignment="1">
      <alignment vertical="center"/>
    </xf>
    <xf numFmtId="0" fontId="8" fillId="0" borderId="2" xfId="0" applyFont="1" applyBorder="1"/>
    <xf numFmtId="0" fontId="8" fillId="0" borderId="10" xfId="0" applyFont="1" applyBorder="1"/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1" fillId="0" borderId="0" xfId="0" applyFont="1"/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8" xfId="0" applyFont="1" applyBorder="1"/>
    <xf numFmtId="0" fontId="12" fillId="0" borderId="0" xfId="0" applyFont="1"/>
    <xf numFmtId="0" fontId="8" fillId="0" borderId="8" xfId="0" applyFont="1" applyBorder="1" applyAlignment="1">
      <alignment vertical="center"/>
    </xf>
    <xf numFmtId="0" fontId="8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12" xfId="0" applyFont="1" applyBorder="1"/>
    <xf numFmtId="0" fontId="13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8" fillId="0" borderId="3" xfId="0" applyFont="1" applyBorder="1"/>
    <xf numFmtId="0" fontId="0" fillId="0" borderId="3" xfId="0" applyBorder="1" applyAlignment="1">
      <alignment horizontal="center" vertical="center"/>
    </xf>
    <xf numFmtId="0" fontId="8" fillId="0" borderId="9" xfId="0" applyFont="1" applyBorder="1"/>
    <xf numFmtId="0" fontId="14" fillId="0" borderId="0" xfId="0" applyFont="1" applyAlignment="1">
      <alignment horizontal="center" vertical="center"/>
    </xf>
    <xf numFmtId="0" fontId="1" fillId="0" borderId="7" xfId="0" applyFont="1" applyBorder="1"/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0" fillId="0" borderId="12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8" xfId="0" applyFont="1" applyBorder="1"/>
    <xf numFmtId="0" fontId="0" fillId="0" borderId="8" xfId="0" applyBorder="1"/>
    <xf numFmtId="0" fontId="12" fillId="0" borderId="8" xfId="0" applyFont="1" applyBorder="1" applyAlignment="1">
      <alignment horizontal="left" vertical="center"/>
    </xf>
    <xf numFmtId="0" fontId="7" fillId="0" borderId="8" xfId="0" applyFont="1" applyBorder="1"/>
    <xf numFmtId="0" fontId="7" fillId="0" borderId="11" xfId="0" applyFont="1" applyBorder="1"/>
    <xf numFmtId="0" fontId="12" fillId="0" borderId="8" xfId="0" applyFont="1" applyBorder="1"/>
    <xf numFmtId="4" fontId="9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6" xfId="0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readingOrder="1"/>
    </xf>
    <xf numFmtId="0" fontId="0" fillId="0" borderId="0" xfId="0" applyAlignment="1">
      <alignment vertical="center"/>
    </xf>
    <xf numFmtId="0" fontId="19" fillId="0" borderId="0" xfId="0" applyFont="1"/>
    <xf numFmtId="0" fontId="1" fillId="0" borderId="1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20" fillId="2" borderId="16" xfId="2" applyFill="1" applyBorder="1" applyAlignment="1" applyProtection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9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0" xfId="0" applyFont="1" applyFill="1" applyBorder="1"/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10" fillId="2" borderId="5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0" fillId="0" borderId="8" xfId="0" applyBorder="1"/>
    <xf numFmtId="0" fontId="0" fillId="0" borderId="11" xfId="0" applyBorder="1"/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66675</xdr:rowOff>
        </xdr:from>
        <xdr:to>
          <xdr:col>16</xdr:col>
          <xdr:colOff>123825</xdr:colOff>
          <xdr:row>42</xdr:row>
          <xdr:rowOff>66675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34</xdr:col>
      <xdr:colOff>38100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15100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142875</xdr:rowOff>
        </xdr:from>
        <xdr:to>
          <xdr:col>17</xdr:col>
          <xdr:colOff>9525</xdr:colOff>
          <xdr:row>53</xdr:row>
          <xdr:rowOff>180975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9525</xdr:rowOff>
        </xdr:from>
        <xdr:to>
          <xdr:col>34</xdr:col>
          <xdr:colOff>66675</xdr:colOff>
          <xdr:row>42</xdr:row>
          <xdr:rowOff>85725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114300</xdr:rowOff>
        </xdr:from>
        <xdr:to>
          <xdr:col>34</xdr:col>
          <xdr:colOff>161925</xdr:colOff>
          <xdr:row>54</xdr:row>
          <xdr:rowOff>66675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64"/>
  <sheetViews>
    <sheetView showGridLines="0" tabSelected="1" view="pageLayout" zoomScaleNormal="100" workbookViewId="0">
      <selection activeCell="R8" sqref="R8:Z8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4.3499999999999996" customHeight="1">
      <c r="A1" s="7"/>
      <c r="B1" s="33">
        <v>300</v>
      </c>
      <c r="C1" s="33">
        <v>400</v>
      </c>
      <c r="D1" s="34">
        <v>500</v>
      </c>
      <c r="E1" s="33">
        <v>600</v>
      </c>
      <c r="F1" s="33">
        <v>700</v>
      </c>
      <c r="G1" s="33">
        <v>800</v>
      </c>
      <c r="H1" s="33">
        <v>900</v>
      </c>
      <c r="I1" s="33">
        <v>1000</v>
      </c>
      <c r="J1" s="33">
        <v>1200</v>
      </c>
      <c r="K1" s="33"/>
      <c r="L1" s="42">
        <f>COUNTA($B$34,$S$45,$S$34,$B$45)</f>
        <v>0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35" ht="4.3499999999999996" customHeight="1">
      <c r="A2" s="2"/>
      <c r="B2" s="9" t="s">
        <v>14</v>
      </c>
      <c r="C2" s="9"/>
      <c r="D2" s="9"/>
      <c r="E2" s="9"/>
      <c r="F2" s="10"/>
      <c r="G2" s="11"/>
      <c r="H2" s="11"/>
    </row>
    <row r="3" spans="1:35" ht="4.3499999999999996" customHeight="1">
      <c r="A3" s="2"/>
      <c r="B3" s="7"/>
      <c r="C3" s="6"/>
    </row>
    <row r="4" spans="1:35" ht="4.3499999999999996" customHeight="1">
      <c r="A4" s="2"/>
      <c r="B4" s="6"/>
      <c r="C4" s="6"/>
    </row>
    <row r="5" spans="1:35" ht="4.3499999999999996" customHeight="1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  <c r="O5" s="3"/>
      <c r="P5" s="4"/>
      <c r="Q5" s="4"/>
      <c r="R5" s="3"/>
      <c r="S5" s="4"/>
      <c r="T5" s="3"/>
      <c r="U5" s="4"/>
      <c r="V5" s="3"/>
      <c r="W5" s="4"/>
      <c r="X5" s="3"/>
      <c r="Y5" s="4"/>
      <c r="Z5" s="3"/>
      <c r="AA5" s="4"/>
      <c r="AB5" s="3"/>
      <c r="AC5" s="4"/>
      <c r="AD5" s="3"/>
      <c r="AE5" s="4"/>
      <c r="AF5" s="3"/>
      <c r="AG5" s="4"/>
      <c r="AH5" s="3"/>
      <c r="AI5" s="4"/>
    </row>
    <row r="6" spans="1:35" s="81" customFormat="1" ht="13.7" customHeight="1">
      <c r="A6" s="127" t="s">
        <v>35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9" t="s">
        <v>37</v>
      </c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35" s="81" customFormat="1" ht="22.7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30"/>
      <c r="S7" s="130"/>
      <c r="T7" s="130"/>
      <c r="U7" s="130"/>
      <c r="V7" s="130"/>
      <c r="W7" s="130"/>
      <c r="X7" s="130"/>
      <c r="Y7" s="130"/>
      <c r="Z7" s="130"/>
      <c r="AA7" s="131"/>
      <c r="AB7" s="131"/>
      <c r="AC7" s="131"/>
      <c r="AD7" s="131"/>
      <c r="AE7" s="131"/>
      <c r="AF7" s="131"/>
      <c r="AG7" s="131"/>
      <c r="AH7" s="131"/>
      <c r="AI7" s="131"/>
    </row>
    <row r="8" spans="1:35" ht="17.100000000000001" customHeight="1">
      <c r="A8" s="71" t="s">
        <v>0</v>
      </c>
      <c r="B8" s="72"/>
      <c r="C8" s="72"/>
      <c r="D8" s="72"/>
      <c r="E8" s="72"/>
      <c r="F8" s="73" t="s">
        <v>5</v>
      </c>
      <c r="G8" s="74"/>
      <c r="H8" s="74"/>
      <c r="I8" s="74"/>
      <c r="J8" s="132"/>
      <c r="K8" s="132"/>
      <c r="L8" s="132"/>
      <c r="M8" s="132"/>
      <c r="N8" s="132"/>
      <c r="O8" s="132"/>
      <c r="P8" s="133"/>
      <c r="Q8" s="82"/>
      <c r="R8" s="134" t="s">
        <v>6</v>
      </c>
      <c r="S8" s="135"/>
      <c r="T8" s="135"/>
      <c r="U8" s="135"/>
      <c r="V8" s="135"/>
      <c r="W8" s="135"/>
      <c r="X8" s="135"/>
      <c r="Y8" s="135"/>
      <c r="Z8" s="136"/>
      <c r="AA8" s="137" t="s">
        <v>7</v>
      </c>
      <c r="AB8" s="138"/>
      <c r="AC8" s="138"/>
      <c r="AD8" s="139"/>
      <c r="AE8" s="139"/>
      <c r="AF8" s="139"/>
      <c r="AG8" s="139"/>
      <c r="AH8" s="139"/>
      <c r="AI8" s="140"/>
    </row>
    <row r="9" spans="1:35" ht="17.100000000000001" customHeight="1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3"/>
      <c r="Q9" s="75"/>
      <c r="R9" s="141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5"/>
    </row>
    <row r="10" spans="1:35" ht="17.100000000000001" customHeight="1">
      <c r="A10" s="141"/>
      <c r="B10" s="142"/>
      <c r="C10" s="142"/>
      <c r="D10" s="142"/>
      <c r="E10" s="142"/>
      <c r="F10" s="142"/>
      <c r="G10" s="142"/>
      <c r="H10" s="142"/>
      <c r="I10" s="123"/>
      <c r="J10" s="123"/>
      <c r="K10" s="123"/>
      <c r="L10" s="123"/>
      <c r="M10" s="123"/>
      <c r="N10" s="123"/>
      <c r="O10" s="123"/>
      <c r="P10" s="124"/>
      <c r="Q10" s="9"/>
      <c r="R10" s="146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8"/>
    </row>
    <row r="11" spans="1:35" ht="17.100000000000001" customHeight="1">
      <c r="A11" s="141"/>
      <c r="B11" s="142"/>
      <c r="C11" s="142"/>
      <c r="D11" s="142"/>
      <c r="E11" s="142"/>
      <c r="F11" s="142"/>
      <c r="G11" s="142"/>
      <c r="H11" s="142"/>
      <c r="I11" s="123"/>
      <c r="J11" s="123"/>
      <c r="K11" s="123"/>
      <c r="L11" s="123"/>
      <c r="M11" s="123"/>
      <c r="N11" s="123"/>
      <c r="O11" s="123"/>
      <c r="P11" s="124"/>
      <c r="Q11" s="9"/>
      <c r="R11" s="149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1"/>
    </row>
    <row r="12" spans="1:35" ht="17.100000000000001" customHeight="1">
      <c r="A12" s="150" t="s">
        <v>1</v>
      </c>
      <c r="B12" s="151"/>
      <c r="C12" s="151"/>
      <c r="D12" s="151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Q12" s="9" t="s">
        <v>8</v>
      </c>
      <c r="R12" s="150" t="s">
        <v>1</v>
      </c>
      <c r="S12" s="151"/>
      <c r="T12" s="151"/>
      <c r="U12" s="151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</row>
    <row r="13" spans="1:35" ht="17.100000000000001" customHeight="1">
      <c r="A13" s="122" t="s">
        <v>2</v>
      </c>
      <c r="B13" s="107"/>
      <c r="C13" s="107"/>
      <c r="D13" s="107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4"/>
      <c r="Q13" s="9"/>
      <c r="R13" s="122" t="s">
        <v>2</v>
      </c>
      <c r="S13" s="107"/>
      <c r="T13" s="107"/>
      <c r="U13" s="107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</row>
    <row r="14" spans="1:35" ht="17.100000000000001" customHeight="1" thickBot="1">
      <c r="A14" s="110" t="s">
        <v>3</v>
      </c>
      <c r="B14" s="111"/>
      <c r="C14" s="111"/>
      <c r="D14" s="11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3"/>
      <c r="Q14" s="83"/>
      <c r="R14" s="110" t="s">
        <v>3</v>
      </c>
      <c r="S14" s="111"/>
      <c r="T14" s="111"/>
      <c r="U14" s="111"/>
      <c r="V14" s="114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3"/>
    </row>
    <row r="15" spans="1:35" s="5" customFormat="1" ht="19.350000000000001" customHeight="1" thickTop="1">
      <c r="A15" s="115" t="s">
        <v>4</v>
      </c>
      <c r="B15" s="116"/>
      <c r="C15" s="116"/>
      <c r="D15" s="116"/>
      <c r="E15" s="116"/>
      <c r="F15" s="116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4"/>
      <c r="R15" s="116" t="s">
        <v>9</v>
      </c>
      <c r="S15" s="102"/>
      <c r="T15" s="102"/>
      <c r="U15" s="102"/>
      <c r="V15" s="102"/>
      <c r="W15" s="102"/>
      <c r="X15" s="117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9"/>
    </row>
    <row r="16" spans="1:35" s="5" customFormat="1" ht="2.1" customHeight="1">
      <c r="A16" s="13"/>
      <c r="B16" s="75"/>
      <c r="C16" s="75"/>
      <c r="D16" s="75"/>
      <c r="E16" s="75"/>
      <c r="F16" s="75"/>
      <c r="G16" s="14"/>
      <c r="H16" s="75"/>
      <c r="I16" s="75"/>
      <c r="J16" s="75"/>
      <c r="K16" s="75"/>
      <c r="L16" s="75"/>
      <c r="M16" s="75"/>
      <c r="N16" s="75"/>
      <c r="O16" s="75"/>
      <c r="P16" s="7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75"/>
      <c r="AC16" s="75"/>
      <c r="AD16" s="75"/>
      <c r="AE16" s="75"/>
      <c r="AF16" s="75"/>
      <c r="AG16" s="75"/>
      <c r="AH16" s="9"/>
      <c r="AI16" s="15"/>
    </row>
    <row r="17" spans="1:35" s="5" customFormat="1" ht="19.350000000000001" customHeight="1">
      <c r="A17" s="16"/>
      <c r="B17" s="102" t="s">
        <v>27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4"/>
      <c r="R17" s="104" t="s">
        <v>28</v>
      </c>
      <c r="S17" s="105"/>
      <c r="T17" s="105"/>
      <c r="U17" s="105"/>
      <c r="V17" s="105"/>
      <c r="W17" s="105"/>
      <c r="X17" s="108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88"/>
    </row>
    <row r="18" spans="1:35" s="5" customFormat="1" ht="2.1" customHeight="1">
      <c r="A18" s="13"/>
      <c r="B18" s="75"/>
      <c r="C18" s="75"/>
      <c r="D18" s="75"/>
      <c r="E18" s="75"/>
      <c r="F18" s="75"/>
      <c r="G18" s="14"/>
      <c r="H18" s="75"/>
      <c r="I18" s="75"/>
      <c r="J18" s="75"/>
      <c r="K18" s="75"/>
      <c r="L18" s="75"/>
      <c r="M18" s="75"/>
      <c r="N18" s="75"/>
      <c r="O18" s="75"/>
      <c r="P18" s="75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75"/>
      <c r="AC18" s="75"/>
      <c r="AD18" s="75"/>
      <c r="AE18" s="75"/>
      <c r="AF18" s="75"/>
      <c r="AG18" s="75"/>
      <c r="AH18" s="9"/>
      <c r="AI18" s="15"/>
    </row>
    <row r="19" spans="1:35" s="5" customFormat="1" ht="14.1" customHeight="1">
      <c r="A19" s="16"/>
      <c r="B19" s="75" t="s">
        <v>27</v>
      </c>
      <c r="C19" s="14"/>
      <c r="D19" s="75"/>
      <c r="E19" s="75" t="s">
        <v>29</v>
      </c>
      <c r="F19" s="75"/>
      <c r="G19" s="75"/>
      <c r="H19" s="75"/>
      <c r="I19" s="75"/>
      <c r="J19" s="89"/>
      <c r="K19" s="106"/>
      <c r="M19" s="75"/>
      <c r="N19" s="75"/>
      <c r="P19" s="14"/>
      <c r="Q19" s="14"/>
      <c r="R19" s="107" t="s">
        <v>30</v>
      </c>
      <c r="S19" s="105"/>
      <c r="T19" s="105"/>
      <c r="U19" s="105"/>
      <c r="V19" s="105"/>
      <c r="W19" s="105"/>
      <c r="X19" s="105"/>
      <c r="Y19" s="105"/>
      <c r="Z19" s="85"/>
      <c r="AB19" s="86" t="s">
        <v>31</v>
      </c>
      <c r="AD19" s="75"/>
      <c r="AE19" s="75"/>
      <c r="AF19" s="75"/>
      <c r="AG19" s="14"/>
      <c r="AH19" s="9"/>
      <c r="AI19" s="15"/>
    </row>
    <row r="20" spans="1:35" s="5" customFormat="1" ht="2.1" customHeight="1">
      <c r="A20" s="76"/>
      <c r="B20" s="14"/>
      <c r="C20" s="14"/>
      <c r="D20" s="75"/>
      <c r="E20" s="75"/>
      <c r="F20" s="75"/>
      <c r="G20" s="75"/>
      <c r="H20" s="75"/>
      <c r="I20" s="75"/>
      <c r="J20" s="46"/>
      <c r="K20" s="75"/>
      <c r="L20" s="75"/>
      <c r="M20" s="75"/>
      <c r="N20" s="14"/>
      <c r="O20" s="14"/>
      <c r="P20" s="14"/>
      <c r="Q20" s="14"/>
      <c r="R20" s="46"/>
      <c r="S20" s="75"/>
      <c r="T20" s="75"/>
      <c r="U20" s="75"/>
      <c r="V20" s="14"/>
      <c r="W20" s="14"/>
      <c r="X20" s="14"/>
      <c r="Y20" s="14"/>
      <c r="Z20" s="46"/>
      <c r="AB20" s="75"/>
      <c r="AD20" s="75"/>
      <c r="AE20" s="14"/>
      <c r="AF20" s="14"/>
      <c r="AG20" s="14"/>
      <c r="AH20" s="9"/>
      <c r="AI20" s="15"/>
    </row>
    <row r="21" spans="1:35" s="5" customFormat="1" ht="14.1" customHeight="1">
      <c r="A21" s="18"/>
      <c r="B21" s="75" t="str">
        <f>IF(J19="nein","","LKW spezifikationen")</f>
        <v>LKW spezifikationen</v>
      </c>
      <c r="I21" s="75"/>
      <c r="J21" s="89"/>
      <c r="K21" s="90"/>
      <c r="L21" s="75" t="s">
        <v>10</v>
      </c>
      <c r="M21" s="75"/>
      <c r="N21" s="75"/>
      <c r="O21" s="75"/>
      <c r="P21" s="14"/>
      <c r="Q21" s="14"/>
      <c r="R21" s="91"/>
      <c r="S21" s="92"/>
      <c r="T21" s="92"/>
      <c r="U21" s="92"/>
      <c r="V21" s="92"/>
      <c r="W21" s="93"/>
      <c r="X21" s="84"/>
      <c r="Y21" s="84"/>
      <c r="Z21" s="85"/>
      <c r="AB21" s="86" t="s">
        <v>32</v>
      </c>
      <c r="AD21" s="75"/>
      <c r="AE21" s="75"/>
      <c r="AF21" s="75"/>
      <c r="AG21" s="14"/>
      <c r="AH21" s="9"/>
      <c r="AI21" s="15"/>
    </row>
    <row r="22" spans="1:35" s="5" customFormat="1" ht="2.1" customHeight="1">
      <c r="A22" s="18"/>
      <c r="B22" s="36"/>
      <c r="C22" s="14"/>
      <c r="D22" s="75"/>
      <c r="E22" s="75"/>
      <c r="F22" s="75"/>
      <c r="G22" s="75"/>
      <c r="H22" s="75"/>
      <c r="I22" s="75"/>
      <c r="J22" s="46"/>
      <c r="K22" s="75"/>
      <c r="L22" s="75"/>
      <c r="M22" s="75"/>
      <c r="N22" s="75"/>
      <c r="O22" s="75"/>
      <c r="P22" s="14"/>
      <c r="Q22" s="14"/>
      <c r="R22" s="46"/>
      <c r="S22" s="75"/>
      <c r="T22" s="75"/>
      <c r="U22" s="75"/>
      <c r="V22" s="75"/>
      <c r="W22" s="75"/>
      <c r="X22" s="14"/>
      <c r="Y22" s="14"/>
      <c r="Z22" s="46"/>
      <c r="AB22" s="75"/>
      <c r="AD22" s="75"/>
      <c r="AE22" s="75"/>
      <c r="AF22" s="75"/>
      <c r="AG22" s="14"/>
      <c r="AH22" s="9"/>
      <c r="AI22" s="15"/>
    </row>
    <row r="23" spans="1:35" s="5" customFormat="1" ht="14.1" customHeight="1">
      <c r="A23" s="18"/>
      <c r="B23" s="94"/>
      <c r="C23" s="95"/>
      <c r="D23" s="95"/>
      <c r="E23" s="95"/>
      <c r="F23" s="95"/>
      <c r="G23" s="95"/>
      <c r="H23" s="96"/>
      <c r="I23" s="75"/>
      <c r="J23" s="86" t="str">
        <f>IF(J19="nein","abgeholt: in welchem Werk","")</f>
        <v/>
      </c>
      <c r="K23" s="75"/>
      <c r="M23" s="75"/>
      <c r="N23" s="75"/>
      <c r="O23" s="87"/>
      <c r="P23" s="75"/>
      <c r="Q23" s="75"/>
      <c r="R23" s="5" t="str">
        <f>IF(R21="Fixzeit Toleranz 30 Min.","Zeit","")</f>
        <v/>
      </c>
      <c r="S23" s="75"/>
      <c r="U23" s="97"/>
      <c r="V23" s="98"/>
      <c r="W23" s="99"/>
      <c r="X23" s="75"/>
      <c r="Z23" s="85"/>
      <c r="AB23" s="86" t="s">
        <v>33</v>
      </c>
      <c r="AD23" s="75"/>
      <c r="AE23" s="75"/>
      <c r="AF23" s="75"/>
      <c r="AG23" s="75"/>
      <c r="AH23" s="9"/>
      <c r="AI23" s="15"/>
    </row>
    <row r="24" spans="1:35" s="5" customFormat="1" ht="2.1" customHeight="1">
      <c r="A24" s="18"/>
      <c r="B24" s="36"/>
      <c r="C24" s="14"/>
      <c r="D24" s="75"/>
      <c r="E24" s="75"/>
      <c r="F24" s="75"/>
      <c r="G24" s="75"/>
      <c r="H24" s="75"/>
      <c r="I24" s="75"/>
      <c r="J24" s="46"/>
      <c r="K24" s="75"/>
      <c r="L24" s="75"/>
      <c r="M24" s="75"/>
      <c r="N24" s="75"/>
      <c r="O24" s="75"/>
      <c r="P24" s="75"/>
      <c r="Q24" s="75"/>
      <c r="R24" s="46"/>
      <c r="S24" s="75"/>
      <c r="T24" s="75"/>
      <c r="U24" s="75"/>
      <c r="V24" s="75"/>
      <c r="W24" s="75"/>
      <c r="X24" s="75"/>
      <c r="Y24" s="75"/>
      <c r="Z24" s="46"/>
      <c r="AB24" s="75"/>
      <c r="AD24" s="75"/>
      <c r="AE24" s="75"/>
      <c r="AF24" s="75"/>
      <c r="AG24" s="75"/>
      <c r="AH24" s="9"/>
      <c r="AI24" s="15"/>
    </row>
    <row r="25" spans="1:35" s="5" customFormat="1" ht="14.1" customHeight="1">
      <c r="A25" s="18"/>
      <c r="B25" s="94"/>
      <c r="C25" s="95"/>
      <c r="D25" s="95"/>
      <c r="E25" s="95"/>
      <c r="F25" s="95"/>
      <c r="G25" s="95"/>
      <c r="H25" s="96"/>
      <c r="I25" s="75"/>
      <c r="J25" s="100"/>
      <c r="K25" s="101"/>
      <c r="L25" s="101"/>
      <c r="M25" s="101"/>
      <c r="N25" s="101"/>
      <c r="O25" s="101"/>
      <c r="P25" s="90"/>
      <c r="Q25" s="75"/>
      <c r="R25" s="46"/>
      <c r="S25" s="75"/>
      <c r="T25" s="75"/>
      <c r="U25" s="45"/>
      <c r="V25" s="45"/>
      <c r="W25" s="45"/>
      <c r="X25" s="45"/>
      <c r="Y25" s="45"/>
      <c r="Z25" s="85"/>
      <c r="AB25" s="86" t="s">
        <v>34</v>
      </c>
      <c r="AD25" s="80"/>
      <c r="AE25" s="80"/>
      <c r="AF25" s="80"/>
      <c r="AG25" s="80"/>
      <c r="AH25" s="80"/>
      <c r="AI25" s="15"/>
    </row>
    <row r="26" spans="1:35" s="5" customFormat="1" ht="3.6" customHeight="1">
      <c r="A26" s="38"/>
      <c r="B26" s="38"/>
      <c r="C26" s="39"/>
      <c r="D26" s="39"/>
      <c r="E26" s="39"/>
      <c r="F26" s="39"/>
      <c r="G26" s="39"/>
      <c r="H26" s="39"/>
      <c r="I26" s="38"/>
      <c r="J26" s="38"/>
      <c r="K26" s="32"/>
      <c r="L26" s="32"/>
      <c r="M26" s="32"/>
      <c r="N26" s="32"/>
      <c r="O26" s="32"/>
      <c r="P26" s="32"/>
      <c r="Q26" s="32"/>
      <c r="R26" s="38"/>
      <c r="S26" s="38"/>
      <c r="T26" s="32"/>
      <c r="U26" s="32"/>
      <c r="V26" s="32"/>
      <c r="W26" s="40"/>
      <c r="X26" s="40"/>
      <c r="Y26" s="40"/>
      <c r="Z26" s="64"/>
      <c r="AA26" s="64"/>
      <c r="AB26" s="64"/>
      <c r="AC26" s="64"/>
      <c r="AD26" s="64"/>
      <c r="AE26" s="64"/>
      <c r="AF26" s="64"/>
      <c r="AG26" s="64"/>
      <c r="AH26" s="64"/>
      <c r="AI26" s="29"/>
    </row>
    <row r="27" spans="1:35" s="5" customFormat="1" ht="16.350000000000001" customHeight="1">
      <c r="A27" s="52" t="s">
        <v>16</v>
      </c>
      <c r="B27" s="29"/>
      <c r="C27" s="29"/>
      <c r="D27" s="29"/>
      <c r="E27" s="29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2"/>
      <c r="R27" s="31" t="s">
        <v>12</v>
      </c>
      <c r="S27" s="12"/>
      <c r="T27" s="12"/>
      <c r="U27" s="12"/>
      <c r="V27" s="12"/>
      <c r="W27" s="12"/>
      <c r="X27" s="12"/>
      <c r="Y27" s="12"/>
      <c r="Z27" s="152"/>
      <c r="AA27" s="153"/>
      <c r="AB27" s="153"/>
      <c r="AC27" s="153"/>
      <c r="AD27" s="153"/>
      <c r="AE27" s="153"/>
      <c r="AF27" s="153"/>
      <c r="AG27" s="153"/>
      <c r="AH27" s="153"/>
      <c r="AI27" s="77"/>
    </row>
    <row r="28" spans="1:35" s="5" customFormat="1" ht="16.350000000000001" customHeight="1">
      <c r="A28" s="42"/>
      <c r="B28" s="79" t="str">
        <f>IF($Z$27="","",IF($L$1=0,"Bitte Typ auswählen",""))</f>
        <v/>
      </c>
      <c r="C28"/>
      <c r="D28"/>
      <c r="E28"/>
      <c r="F28"/>
      <c r="G28"/>
      <c r="H28"/>
      <c r="J28" s="79" t="str">
        <f>IF($L$1&lt;=1,"","Achtung zu viele Typen ausgewählt")</f>
        <v/>
      </c>
      <c r="K28" s="7"/>
      <c r="L28" s="7"/>
      <c r="M28" s="7"/>
      <c r="N28" s="7"/>
      <c r="O28" s="7"/>
      <c r="S28" s="7"/>
      <c r="T28" s="7"/>
      <c r="U28" s="7"/>
      <c r="V28" s="7"/>
      <c r="W28" s="17"/>
      <c r="X28" s="25"/>
      <c r="Z28" s="70" t="s">
        <v>13</v>
      </c>
      <c r="AB28" s="164" t="str">
        <f>IF($L$1&gt;1,"",IF($B$34="x","2 Segmente",IF($S$34="X","3 Segmente",IF($B$45="X","4 Segmente",IF($S$45="X","5 Segmente","")))))</f>
        <v/>
      </c>
      <c r="AC28" s="165"/>
      <c r="AD28" s="165"/>
      <c r="AE28" s="165"/>
      <c r="AF28" s="165"/>
      <c r="AG28" s="165"/>
      <c r="AH28" s="165"/>
      <c r="AI28" s="166"/>
    </row>
    <row r="29" spans="1:35" s="5" customFormat="1" ht="16.350000000000001" customHeight="1">
      <c r="A29" s="42"/>
      <c r="F29" s="9" t="s">
        <v>18</v>
      </c>
      <c r="G29" s="37"/>
      <c r="I29" s="37"/>
      <c r="J29" s="37"/>
      <c r="O29" s="37"/>
      <c r="P29" s="37"/>
      <c r="Q29" s="37"/>
      <c r="R29" s="9" t="s">
        <v>19</v>
      </c>
      <c r="S29" s="36"/>
      <c r="U29" s="9"/>
      <c r="V29" s="37"/>
      <c r="Z29" s="5" t="s">
        <v>26</v>
      </c>
      <c r="AE29" s="155"/>
      <c r="AF29" s="155"/>
      <c r="AG29" s="155"/>
      <c r="AH29" s="155"/>
      <c r="AI29" s="156"/>
    </row>
    <row r="30" spans="1:35" s="5" customFormat="1" ht="16.350000000000001" customHeight="1">
      <c r="A30" s="49"/>
      <c r="F30" s="9" t="s">
        <v>25</v>
      </c>
      <c r="H30" s="37"/>
      <c r="J30" s="55" t="s">
        <v>15</v>
      </c>
      <c r="N30" s="37"/>
      <c r="O30" s="37"/>
      <c r="P30" s="37"/>
      <c r="Q30" s="37"/>
      <c r="R30" s="157"/>
      <c r="S30" s="158"/>
      <c r="T30" s="158"/>
      <c r="U30" s="158"/>
      <c r="V30" s="158"/>
      <c r="W30" s="158"/>
      <c r="X30" s="160" t="str">
        <f>J30</f>
        <v>[°]</v>
      </c>
      <c r="Z30" s="5" t="s">
        <v>20</v>
      </c>
      <c r="AE30" s="155"/>
      <c r="AF30" s="155"/>
      <c r="AG30" s="155"/>
      <c r="AH30" s="155"/>
      <c r="AI30" s="156"/>
    </row>
    <row r="31" spans="1:35" s="5" customFormat="1" ht="16.350000000000001" customHeight="1">
      <c r="A31" s="49"/>
      <c r="F31" s="51"/>
      <c r="H31" s="44"/>
      <c r="I31" s="37"/>
      <c r="J31" s="37"/>
      <c r="K31" s="46"/>
      <c r="N31" s="37"/>
      <c r="O31" s="37"/>
      <c r="P31" s="37"/>
      <c r="Q31" s="37"/>
      <c r="R31" s="159"/>
      <c r="S31" s="159"/>
      <c r="T31" s="159"/>
      <c r="U31" s="159"/>
      <c r="V31" s="159"/>
      <c r="W31" s="159"/>
      <c r="X31" s="161"/>
      <c r="Z31" s="5" t="s">
        <v>21</v>
      </c>
      <c r="AB31" s="30"/>
      <c r="AC31" s="30"/>
      <c r="AE31" s="155"/>
      <c r="AF31" s="155"/>
      <c r="AG31" s="155"/>
      <c r="AH31" s="155"/>
      <c r="AI31" s="156"/>
    </row>
    <row r="32" spans="1:35" s="5" customFormat="1" ht="6" customHeight="1">
      <c r="A32" s="49"/>
      <c r="F32" s="51"/>
      <c r="H32" s="44"/>
      <c r="I32" s="37"/>
      <c r="J32" s="37"/>
      <c r="K32" s="4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AB32" s="30"/>
      <c r="AC32" s="30"/>
      <c r="AE32" s="67"/>
      <c r="AF32" s="36"/>
      <c r="AG32" s="36"/>
      <c r="AH32" s="36"/>
      <c r="AI32" s="58"/>
    </row>
    <row r="33" spans="1:35" s="5" customFormat="1" ht="4.3499999999999996" customHeight="1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59"/>
      <c r="S33" s="60"/>
      <c r="T33" s="64"/>
      <c r="U33" s="60"/>
      <c r="V33" s="60"/>
      <c r="W33" s="60"/>
      <c r="X33" s="60"/>
      <c r="Y33" s="29"/>
      <c r="Z33" s="66"/>
      <c r="AA33" s="66"/>
      <c r="AB33" s="66"/>
      <c r="AC33" s="66"/>
      <c r="AD33" s="66"/>
      <c r="AE33" s="54"/>
      <c r="AF33" s="54"/>
      <c r="AG33" s="54"/>
      <c r="AH33" s="54"/>
      <c r="AI33" s="53"/>
    </row>
    <row r="34" spans="1:35" s="5" customFormat="1" ht="16.350000000000001" customHeight="1">
      <c r="A34" s="48"/>
      <c r="B34" s="35"/>
      <c r="C34" s="9" t="s">
        <v>17</v>
      </c>
      <c r="D34" s="36"/>
      <c r="E34" s="36"/>
      <c r="F34" s="36"/>
      <c r="G34" s="7"/>
      <c r="H34" s="51"/>
      <c r="I34" s="9"/>
      <c r="J34" s="36"/>
      <c r="K34" s="36"/>
      <c r="L34" s="36"/>
      <c r="M34" s="7"/>
      <c r="N34" s="51"/>
      <c r="O34" s="9"/>
      <c r="P34" s="36"/>
      <c r="Q34" s="36"/>
      <c r="R34" s="68"/>
      <c r="S34" s="35"/>
      <c r="T34" s="9" t="s">
        <v>22</v>
      </c>
      <c r="U34" s="36"/>
      <c r="V34" s="36"/>
      <c r="X34" s="36"/>
      <c r="Y34" s="7"/>
      <c r="Z34" s="51"/>
      <c r="AA34" s="9"/>
      <c r="AB34" s="36"/>
      <c r="AC34" s="36"/>
      <c r="AD34" s="36"/>
      <c r="AE34" s="7"/>
      <c r="AF34" s="51"/>
      <c r="AI34" s="41"/>
    </row>
    <row r="35" spans="1:35" s="5" customFormat="1" ht="16.350000000000001" customHeight="1">
      <c r="A35" s="49"/>
      <c r="B35" s="37"/>
      <c r="C35" s="37"/>
      <c r="D35" s="37"/>
      <c r="E35" s="37"/>
      <c r="F35" s="37"/>
      <c r="G35" s="4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49"/>
      <c r="S35" s="37"/>
      <c r="T35" s="37"/>
      <c r="U35" s="37"/>
      <c r="V35" s="37"/>
      <c r="W35" s="37"/>
      <c r="X35" s="37"/>
      <c r="Y35" s="7"/>
      <c r="Z35" s="56"/>
      <c r="AI35" s="41"/>
    </row>
    <row r="36" spans="1:35" s="5" customFormat="1" ht="16.350000000000001" customHeight="1">
      <c r="A36" s="49"/>
      <c r="B36" s="37"/>
      <c r="C36" s="37"/>
      <c r="D36" s="37"/>
      <c r="E36" s="37"/>
      <c r="F36" s="37"/>
      <c r="G36" s="4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49"/>
      <c r="S36" s="37"/>
      <c r="T36" s="37"/>
      <c r="U36" s="37"/>
      <c r="V36" s="37"/>
      <c r="W36" s="37"/>
      <c r="X36" s="37"/>
      <c r="Y36" s="7"/>
      <c r="Z36" s="30"/>
      <c r="AA36" s="30"/>
      <c r="AB36" s="30"/>
      <c r="AC36" s="30"/>
      <c r="AD36" s="30"/>
      <c r="AE36" s="36"/>
      <c r="AF36" s="37"/>
      <c r="AG36" s="37"/>
      <c r="AH36" s="37"/>
      <c r="AI36" s="57"/>
    </row>
    <row r="37" spans="1:35" s="5" customFormat="1" ht="16.350000000000001" customHeight="1">
      <c r="A37" s="49"/>
      <c r="B37" s="37"/>
      <c r="C37" s="37"/>
      <c r="D37" s="37"/>
      <c r="E37" s="37"/>
      <c r="F37" s="37"/>
      <c r="G37" s="4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49"/>
      <c r="S37" s="37"/>
      <c r="T37" s="37"/>
      <c r="U37" s="37"/>
      <c r="V37" s="37"/>
      <c r="W37" s="37"/>
      <c r="X37" s="37"/>
      <c r="Y37" s="7"/>
      <c r="Z37" s="30"/>
      <c r="AA37" s="30"/>
      <c r="AB37" s="30"/>
      <c r="AC37" s="30"/>
      <c r="AD37" s="30"/>
      <c r="AE37" s="36"/>
      <c r="AF37" s="37"/>
      <c r="AG37" s="37"/>
      <c r="AH37" s="37"/>
      <c r="AI37" s="57"/>
    </row>
    <row r="38" spans="1:35" s="5" customFormat="1" ht="16.350000000000001" customHeight="1">
      <c r="A38" s="4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49"/>
      <c r="S38" s="37"/>
      <c r="T38" s="51"/>
      <c r="U38" s="9"/>
      <c r="V38" s="36"/>
      <c r="W38" s="36"/>
      <c r="X38" s="37"/>
      <c r="Y38" s="7"/>
      <c r="Z38" s="30"/>
      <c r="AE38" s="36"/>
      <c r="AF38" s="37"/>
      <c r="AG38" s="37"/>
      <c r="AH38" s="37"/>
      <c r="AI38" s="57"/>
    </row>
    <row r="39" spans="1:35" s="5" customFormat="1" ht="16.350000000000001" customHeight="1">
      <c r="A39" s="48"/>
      <c r="B39" s="51"/>
      <c r="C39" s="9"/>
      <c r="D39" s="36"/>
      <c r="E39" s="36"/>
      <c r="F39" s="36"/>
      <c r="G39" s="7"/>
      <c r="H39" s="51"/>
      <c r="I39" s="9"/>
      <c r="J39" s="36"/>
      <c r="K39" s="36"/>
      <c r="L39" s="36"/>
      <c r="M39" s="7"/>
      <c r="N39" s="51"/>
      <c r="O39" s="9"/>
      <c r="P39" s="36"/>
      <c r="Q39" s="36"/>
      <c r="R39" s="68"/>
      <c r="S39" s="7"/>
      <c r="T39" s="9"/>
      <c r="X39" s="36"/>
      <c r="Y39" s="7"/>
      <c r="Z39" s="30"/>
      <c r="AE39" s="36"/>
      <c r="AF39" s="37"/>
      <c r="AG39" s="37"/>
      <c r="AH39" s="37"/>
      <c r="AI39" s="57"/>
    </row>
    <row r="40" spans="1:35" s="5" customFormat="1" ht="16.350000000000001" customHeight="1">
      <c r="A40" s="49"/>
      <c r="B40" s="37"/>
      <c r="C40" s="37"/>
      <c r="D40" s="37"/>
      <c r="E40" s="37"/>
      <c r="F40" s="37"/>
      <c r="G40" s="4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49"/>
      <c r="S40" s="37"/>
      <c r="T40" s="9"/>
      <c r="U40" s="37"/>
      <c r="V40" s="37"/>
      <c r="W40" s="37"/>
      <c r="X40" s="37"/>
      <c r="Y40" s="7"/>
      <c r="Z40" s="30"/>
      <c r="AE40" s="36"/>
      <c r="AF40" s="37"/>
      <c r="AG40" s="37"/>
      <c r="AH40" s="37"/>
      <c r="AI40" s="57"/>
    </row>
    <row r="41" spans="1:35" s="5" customFormat="1" ht="16.350000000000001" customHeight="1">
      <c r="A41" s="49"/>
      <c r="B41" s="37"/>
      <c r="C41" s="37"/>
      <c r="D41" s="37"/>
      <c r="E41" s="37"/>
      <c r="F41" s="37"/>
      <c r="G41" s="4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49"/>
      <c r="S41" s="37"/>
      <c r="T41" s="9"/>
      <c r="U41" s="37"/>
      <c r="V41" s="37"/>
      <c r="W41" s="37"/>
      <c r="X41" s="37"/>
      <c r="Y41" s="7"/>
      <c r="Z41" s="30"/>
      <c r="AA41" s="30"/>
      <c r="AB41" s="30"/>
      <c r="AC41" s="30"/>
      <c r="AD41" s="30"/>
      <c r="AE41" s="36"/>
      <c r="AF41" s="37"/>
      <c r="AG41" s="37"/>
      <c r="AH41" s="37"/>
      <c r="AI41" s="57"/>
    </row>
    <row r="42" spans="1:35" s="5" customFormat="1" ht="16.350000000000001" customHeight="1">
      <c r="A42" s="49"/>
      <c r="B42" s="37"/>
      <c r="C42" s="37"/>
      <c r="D42" s="37"/>
      <c r="E42" s="37"/>
      <c r="F42" s="37"/>
      <c r="G42" s="4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49"/>
      <c r="S42" s="37"/>
      <c r="T42" s="17"/>
      <c r="W42" s="36"/>
      <c r="X42" s="36"/>
      <c r="Y42" s="7"/>
      <c r="Z42" s="30"/>
      <c r="AA42" s="30"/>
      <c r="AB42" s="30"/>
      <c r="AC42" s="30"/>
      <c r="AD42" s="30"/>
      <c r="AE42" s="36"/>
      <c r="AF42" s="36"/>
      <c r="AG42" s="36"/>
      <c r="AH42" s="36"/>
      <c r="AI42" s="58"/>
    </row>
    <row r="43" spans="1:35" s="5" customFormat="1" ht="16.350000000000001" customHeight="1">
      <c r="A43" s="49"/>
      <c r="B43" s="37"/>
      <c r="C43" s="37"/>
      <c r="D43" s="37"/>
      <c r="E43" s="37"/>
      <c r="F43" s="37"/>
      <c r="G43" s="4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49"/>
      <c r="S43" s="37"/>
      <c r="T43" s="17"/>
      <c r="W43" s="36"/>
      <c r="X43" s="36"/>
      <c r="Y43" s="7"/>
      <c r="Z43" s="30"/>
      <c r="AA43" s="30"/>
      <c r="AB43" s="30"/>
      <c r="AC43" s="30"/>
      <c r="AD43" s="30"/>
      <c r="AE43" s="36"/>
      <c r="AF43" s="36"/>
      <c r="AG43" s="36"/>
      <c r="AH43" s="36"/>
      <c r="AI43" s="58"/>
    </row>
    <row r="44" spans="1:35" s="5" customFormat="1" ht="4.3499999999999996" customHeight="1">
      <c r="A44" s="59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59"/>
      <c r="S44" s="60"/>
      <c r="T44" s="61"/>
      <c r="U44" s="62"/>
      <c r="V44" s="63"/>
      <c r="W44" s="60"/>
      <c r="X44" s="60"/>
      <c r="Y44" s="29"/>
      <c r="Z44" s="64"/>
      <c r="AA44" s="64"/>
      <c r="AB44" s="64"/>
      <c r="AC44" s="64"/>
      <c r="AD44" s="64"/>
      <c r="AE44" s="64"/>
      <c r="AF44" s="64"/>
      <c r="AG44" s="64"/>
      <c r="AH44" s="64"/>
      <c r="AI44" s="65"/>
    </row>
    <row r="45" spans="1:35" s="5" customFormat="1" ht="16.350000000000001" customHeight="1">
      <c r="A45" s="48"/>
      <c r="B45" s="35"/>
      <c r="C45" s="9" t="s">
        <v>23</v>
      </c>
      <c r="D45" s="36"/>
      <c r="E45" s="36"/>
      <c r="F45" s="36"/>
      <c r="G45" s="7"/>
      <c r="H45" s="51"/>
      <c r="I45" s="9"/>
      <c r="J45" s="36"/>
      <c r="K45" s="36"/>
      <c r="L45" s="36"/>
      <c r="M45" s="7"/>
      <c r="O45" s="9"/>
      <c r="P45" s="36"/>
      <c r="Q45" s="36"/>
      <c r="R45" s="68"/>
      <c r="S45" s="35"/>
      <c r="T45" s="9" t="s">
        <v>24</v>
      </c>
      <c r="U45" s="36"/>
      <c r="W45" s="36"/>
      <c r="X45" s="36"/>
      <c r="Y45" s="7"/>
      <c r="Z45" s="51"/>
      <c r="AA45" s="9"/>
      <c r="AB45" s="36"/>
      <c r="AC45" s="36"/>
      <c r="AD45" s="36"/>
      <c r="AE45" s="7"/>
      <c r="AI45" s="41"/>
    </row>
    <row r="46" spans="1:35" s="5" customFormat="1" ht="16.350000000000001" customHeight="1">
      <c r="A46" s="49"/>
      <c r="B46" s="37"/>
      <c r="C46" s="37"/>
      <c r="D46" s="37"/>
      <c r="E46" s="37"/>
      <c r="F46" s="37"/>
      <c r="G46" s="4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49"/>
      <c r="S46" s="37"/>
      <c r="T46" s="37"/>
      <c r="U46" s="37"/>
      <c r="V46" s="37"/>
      <c r="W46" s="37"/>
      <c r="X46" s="37"/>
      <c r="Y46" s="7"/>
      <c r="AI46" s="41"/>
    </row>
    <row r="47" spans="1:35" s="5" customFormat="1" ht="16.350000000000001" customHeight="1">
      <c r="A47" s="49"/>
      <c r="B47" s="37"/>
      <c r="C47" s="37"/>
      <c r="D47" s="37"/>
      <c r="E47" s="37"/>
      <c r="F47" s="37"/>
      <c r="G47" s="4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49"/>
      <c r="S47" s="37"/>
      <c r="T47" s="37"/>
      <c r="U47" s="37"/>
      <c r="V47" s="37"/>
      <c r="W47" s="37"/>
      <c r="X47" s="37"/>
      <c r="Y47" s="7"/>
      <c r="AI47" s="41"/>
    </row>
    <row r="48" spans="1:35" s="5" customFormat="1" ht="16.350000000000001" customHeight="1">
      <c r="A48" s="49"/>
      <c r="B48" s="37"/>
      <c r="C48" s="37"/>
      <c r="D48" s="37"/>
      <c r="E48" s="37"/>
      <c r="F48" s="37"/>
      <c r="G48" s="4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49"/>
      <c r="S48" s="37"/>
      <c r="T48" s="51"/>
      <c r="U48" s="9"/>
      <c r="V48" s="36"/>
      <c r="W48" s="37"/>
      <c r="X48" s="37"/>
      <c r="Y48" s="7"/>
      <c r="Z48" s="30"/>
      <c r="AA48" s="30"/>
      <c r="AB48" s="30"/>
      <c r="AC48" s="30"/>
      <c r="AD48" s="30"/>
      <c r="AE48" s="36"/>
      <c r="AF48" s="36"/>
      <c r="AG48" s="36"/>
      <c r="AH48" s="36"/>
      <c r="AI48" s="58"/>
    </row>
    <row r="49" spans="1:35" s="5" customFormat="1" ht="16.350000000000001" customHeight="1">
      <c r="A49" s="49"/>
      <c r="B49" s="37"/>
      <c r="C49" s="37"/>
      <c r="D49" s="37"/>
      <c r="E49" s="37"/>
      <c r="F49" s="37"/>
      <c r="G49" s="4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49"/>
      <c r="S49" s="37"/>
      <c r="T49" s="9"/>
      <c r="U49" s="37"/>
      <c r="V49" s="37"/>
      <c r="W49" s="37"/>
      <c r="X49" s="37"/>
      <c r="Y49" s="7"/>
      <c r="Z49" s="30"/>
      <c r="AA49" s="30"/>
      <c r="AB49" s="30"/>
      <c r="AC49" s="30"/>
      <c r="AD49" s="30"/>
      <c r="AE49" s="36"/>
      <c r="AF49" s="36"/>
      <c r="AG49" s="36"/>
      <c r="AH49" s="36"/>
      <c r="AI49" s="58"/>
    </row>
    <row r="50" spans="1:35" s="5" customFormat="1" ht="16.350000000000001" customHeight="1">
      <c r="A50" s="49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49"/>
      <c r="S50" s="37"/>
      <c r="T50" s="9"/>
      <c r="U50" s="37"/>
      <c r="V50" s="37"/>
      <c r="W50" s="37"/>
      <c r="X50" s="37"/>
      <c r="Y50" s="7"/>
      <c r="Z50" s="30"/>
      <c r="AA50" s="30"/>
      <c r="AB50" s="30"/>
      <c r="AC50" s="30"/>
      <c r="AD50" s="30"/>
      <c r="AE50" s="36"/>
      <c r="AF50" s="36"/>
      <c r="AG50" s="36"/>
      <c r="AH50" s="36"/>
      <c r="AI50" s="58"/>
    </row>
    <row r="51" spans="1:35" s="5" customFormat="1" ht="16.350000000000001" customHeight="1">
      <c r="A51" s="48"/>
      <c r="B51" s="51"/>
      <c r="C51" s="9"/>
      <c r="D51" s="36"/>
      <c r="E51" s="36"/>
      <c r="F51" s="36"/>
      <c r="G51" s="7"/>
      <c r="H51" s="51"/>
      <c r="I51" s="9"/>
      <c r="J51" s="36"/>
      <c r="K51" s="36"/>
      <c r="L51" s="36"/>
      <c r="M51" s="7"/>
      <c r="N51" s="51"/>
      <c r="O51" s="9"/>
      <c r="P51" s="36"/>
      <c r="Q51" s="36"/>
      <c r="R51" s="68"/>
      <c r="S51" s="7"/>
      <c r="W51" s="36"/>
      <c r="X51" s="36"/>
      <c r="Y51" s="7"/>
      <c r="Z51" s="30"/>
      <c r="AA51" s="30"/>
      <c r="AB51" s="30"/>
      <c r="AC51" s="30"/>
      <c r="AD51" s="30"/>
      <c r="AE51" s="36"/>
      <c r="AF51" s="36"/>
      <c r="AG51" s="36"/>
      <c r="AH51" s="36"/>
      <c r="AI51" s="58"/>
    </row>
    <row r="52" spans="1:35" s="5" customFormat="1" ht="16.350000000000001" customHeight="1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48"/>
      <c r="S52" s="7"/>
      <c r="T52" s="7"/>
      <c r="U52" s="7"/>
      <c r="V52" s="7"/>
      <c r="W52" s="17"/>
      <c r="X52" s="7"/>
      <c r="Y52" s="7"/>
      <c r="Z52" s="30"/>
      <c r="AA52" s="30"/>
      <c r="AB52" s="30"/>
      <c r="AC52" s="30"/>
      <c r="AD52" s="30"/>
      <c r="AE52" s="36"/>
      <c r="AF52" s="36"/>
      <c r="AG52" s="36"/>
      <c r="AH52" s="36"/>
      <c r="AI52" s="58"/>
    </row>
    <row r="53" spans="1:35" s="5" customFormat="1" ht="16.350000000000001" customHeight="1">
      <c r="A53" s="4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44"/>
      <c r="N53" s="45"/>
      <c r="O53" s="45"/>
      <c r="P53" s="45"/>
      <c r="Q53" s="45"/>
      <c r="R53" s="69"/>
      <c r="S53" s="44"/>
      <c r="T53" s="17"/>
      <c r="W53" s="36"/>
      <c r="X53" s="36"/>
      <c r="Y53" s="7"/>
      <c r="Z53" s="30"/>
      <c r="AA53" s="30"/>
      <c r="AB53" s="30"/>
      <c r="AC53" s="30"/>
      <c r="AD53" s="30"/>
      <c r="AE53" s="36"/>
      <c r="AF53" s="36"/>
      <c r="AG53" s="36"/>
      <c r="AH53" s="36"/>
      <c r="AI53" s="58"/>
    </row>
    <row r="54" spans="1:35" s="5" customFormat="1" ht="16.350000000000001" customHeight="1">
      <c r="A54" s="43"/>
      <c r="B54" s="37"/>
      <c r="C54" s="37"/>
      <c r="D54" s="37"/>
      <c r="E54" s="37"/>
      <c r="H54" s="37"/>
      <c r="I54" s="37"/>
      <c r="J54" s="37"/>
      <c r="K54" s="37"/>
      <c r="L54" s="37"/>
      <c r="M54" s="46"/>
      <c r="N54" s="37"/>
      <c r="O54" s="37"/>
      <c r="P54" s="37"/>
      <c r="Q54" s="37"/>
      <c r="R54" s="49"/>
      <c r="S54" s="46"/>
      <c r="T54" s="17"/>
      <c r="U54"/>
      <c r="V54" s="22"/>
      <c r="W54" s="37"/>
      <c r="X54" s="37"/>
      <c r="Y54" s="7"/>
      <c r="Z54" s="30"/>
      <c r="AA54" s="30"/>
      <c r="AB54" s="30"/>
      <c r="AC54" s="30"/>
      <c r="AD54" s="30"/>
      <c r="AE54" s="36"/>
      <c r="AF54" s="36"/>
      <c r="AG54" s="36"/>
      <c r="AH54" s="36"/>
      <c r="AI54" s="58"/>
    </row>
    <row r="55" spans="1:35" s="5" customFormat="1" ht="16.350000000000001" customHeight="1">
      <c r="A55" s="47"/>
      <c r="B55" s="37"/>
      <c r="C55" s="37"/>
      <c r="D55" s="37"/>
      <c r="E55" s="37"/>
      <c r="H55" s="37"/>
      <c r="I55" s="37"/>
      <c r="J55" s="37"/>
      <c r="K55" s="37"/>
      <c r="L55" s="37"/>
      <c r="M55" s="46"/>
      <c r="N55" s="37"/>
      <c r="O55" s="37"/>
      <c r="P55" s="37"/>
      <c r="Q55" s="37"/>
      <c r="R55" s="49"/>
      <c r="S55" s="46"/>
      <c r="T55" s="37"/>
      <c r="U55" s="37"/>
      <c r="V55" s="37"/>
      <c r="W55" s="37"/>
      <c r="X55" s="37"/>
      <c r="Y55" s="7"/>
      <c r="Z55" s="30"/>
      <c r="AA55" s="30"/>
      <c r="AB55" s="30"/>
      <c r="AC55" s="30"/>
      <c r="AD55" s="30"/>
      <c r="AE55" s="36"/>
      <c r="AF55" s="36"/>
      <c r="AG55" s="36"/>
      <c r="AH55" s="36"/>
      <c r="AI55" s="58"/>
    </row>
    <row r="56" spans="1:35" s="5" customFormat="1" ht="16.350000000000001" customHeight="1">
      <c r="A56" s="47"/>
      <c r="B56" s="37"/>
      <c r="C56" s="37"/>
      <c r="D56" s="37"/>
      <c r="E56" s="37"/>
      <c r="H56" s="37"/>
      <c r="I56" s="37"/>
      <c r="J56" s="37"/>
      <c r="K56" s="37"/>
      <c r="L56" s="37"/>
      <c r="M56" s="46"/>
      <c r="N56" s="37"/>
      <c r="O56" s="37"/>
      <c r="P56" s="37"/>
      <c r="Q56" s="37"/>
      <c r="R56" s="49"/>
      <c r="S56" s="46"/>
      <c r="T56" s="37"/>
      <c r="U56" s="37"/>
      <c r="V56" s="37"/>
      <c r="W56" s="37"/>
      <c r="X56" s="37"/>
      <c r="Y56" s="7"/>
      <c r="Z56" s="30"/>
      <c r="AA56" s="30"/>
      <c r="AB56" s="30"/>
      <c r="AC56" s="30"/>
      <c r="AD56" s="30"/>
      <c r="AE56" s="162"/>
      <c r="AF56" s="162"/>
      <c r="AG56" s="162"/>
      <c r="AH56" s="162"/>
      <c r="AI56" s="163"/>
    </row>
    <row r="57" spans="1:35" s="5" customFormat="1" ht="3.6" customHeight="1">
      <c r="A57" s="50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50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20"/>
    </row>
    <row r="58" spans="1:35" s="5" customFormat="1" ht="3" customHeight="1">
      <c r="A58" s="32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32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32"/>
    </row>
    <row r="59" spans="1:35" s="78" customFormat="1" ht="16.350000000000001" customHeight="1">
      <c r="A59" s="21" t="s">
        <v>11</v>
      </c>
      <c r="B59" s="22"/>
      <c r="C59" s="22"/>
      <c r="D59" s="22"/>
      <c r="E59" s="22"/>
      <c r="F59" s="154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1"/>
    </row>
    <row r="60" spans="1:35" s="78" customFormat="1" ht="16.350000000000001" customHeight="1">
      <c r="A60" s="21"/>
      <c r="B60" s="22"/>
      <c r="C60" s="22"/>
      <c r="D60" s="22"/>
      <c r="E60" s="22"/>
      <c r="F60" s="154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1"/>
    </row>
    <row r="61" spans="1:35" s="22" customFormat="1" ht="2.1" customHeight="1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3"/>
    </row>
    <row r="62" spans="1:35" s="22" customFormat="1" ht="2.1" customHeight="1">
      <c r="A62" s="125"/>
      <c r="B62" s="126"/>
      <c r="C62" s="126"/>
      <c r="D62" s="126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3"/>
    </row>
    <row r="63" spans="1:35" s="26" customFormat="1" ht="10.5" customHeight="1">
      <c r="A63" s="24" t="s">
        <v>36</v>
      </c>
      <c r="B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>
      <c r="Z64" s="7"/>
      <c r="AA64" s="7"/>
      <c r="AB64" s="7"/>
      <c r="AC64" s="7"/>
      <c r="AD64" s="7"/>
      <c r="AE64" s="7"/>
      <c r="AF64" s="7"/>
      <c r="AG64" s="7"/>
      <c r="AH64" s="7"/>
      <c r="AI64" s="7"/>
    </row>
  </sheetData>
  <sheetProtection algorithmName="SHA-512" hashValue="e+TpxEjqGApfjnjwU3NYzeaEP8obal1royH0Tf5v6YIRAsPweoPNHzCMbk3EL1Yj+WoH54DBHL7shIZNl2U+8g==" saltValue="/PR67xOgtCKj2IkplNZcwQ==" spinCount="100000" sheet="1" objects="1" scenarios="1"/>
  <protectedRanges>
    <protectedRange sqref="Z27:AH27" name="Bereich11"/>
    <protectedRange sqref="R30:X31 AE29:AI31" name="Bereich7"/>
    <protectedRange sqref="F27:P27" name="Bereich5"/>
    <protectedRange sqref="B34 S34 B45 S45" name="Bereich8"/>
    <protectedRange sqref="F59:AI60" name="Bereich39"/>
    <protectedRange sqref="R9:AI11" name="Bereich33"/>
    <protectedRange sqref="X17:AI17" name="Bereich32"/>
    <protectedRange sqref="Z19 Z21 Z23 Z25 Z17" name="Bereich18"/>
    <protectedRange sqref="R21:W21" name="Bereich16"/>
    <protectedRange sqref="J25:P25" name="Bereich15"/>
    <protectedRange sqref="B23:H23 B25:H25" name="Bereich14"/>
    <protectedRange sqref="J19:K19 J21:K21 J17:K17" name="Bereich13"/>
    <protectedRange sqref="G15:P15" name="Bereich11_1"/>
    <protectedRange sqref="AD8:AI8" name="Bereich9"/>
    <protectedRange sqref="V12:AI14" name="Bereich7_1"/>
    <protectedRange sqref="E12:P14" name="Bereich4"/>
    <protectedRange sqref="A9:P11" name="Bereich3"/>
    <protectedRange sqref="J8:P8" name="Bereich10"/>
    <protectedRange sqref="X15:AI15" name="Bereich12"/>
    <protectedRange sqref="U23:W23" name="Bereich17"/>
  </protectedRanges>
  <dataConsolidate/>
  <mergeCells count="51">
    <mergeCell ref="Z27:AH27"/>
    <mergeCell ref="F59:AI59"/>
    <mergeCell ref="F27:P27"/>
    <mergeCell ref="F60:AI60"/>
    <mergeCell ref="AE29:AI29"/>
    <mergeCell ref="AE30:AI30"/>
    <mergeCell ref="AE31:AI31"/>
    <mergeCell ref="R30:W31"/>
    <mergeCell ref="X30:X31"/>
    <mergeCell ref="AE56:AI56"/>
    <mergeCell ref="AB28:AI28"/>
    <mergeCell ref="A62:D62"/>
    <mergeCell ref="A6:Q7"/>
    <mergeCell ref="R6:AI7"/>
    <mergeCell ref="J8:P8"/>
    <mergeCell ref="R8:Z8"/>
    <mergeCell ref="AA8:AC8"/>
    <mergeCell ref="AD8:AI8"/>
    <mergeCell ref="A9:P9"/>
    <mergeCell ref="R9:AI9"/>
    <mergeCell ref="A10:P10"/>
    <mergeCell ref="R10:AI10"/>
    <mergeCell ref="A11:P11"/>
    <mergeCell ref="R11:AI11"/>
    <mergeCell ref="A12:D12"/>
    <mergeCell ref="E12:P12"/>
    <mergeCell ref="R12:U12"/>
    <mergeCell ref="V12:AI12"/>
    <mergeCell ref="A13:D13"/>
    <mergeCell ref="E13:P13"/>
    <mergeCell ref="R13:U13"/>
    <mergeCell ref="V13:AI13"/>
    <mergeCell ref="A14:D14"/>
    <mergeCell ref="E14:P14"/>
    <mergeCell ref="R14:U14"/>
    <mergeCell ref="V14:AI14"/>
    <mergeCell ref="A15:F15"/>
    <mergeCell ref="G15:P15"/>
    <mergeCell ref="R15:W15"/>
    <mergeCell ref="X15:AI15"/>
    <mergeCell ref="B17:P17"/>
    <mergeCell ref="R17:W17"/>
    <mergeCell ref="J19:K19"/>
    <mergeCell ref="R19:Y19"/>
    <mergeCell ref="X17:AH17"/>
    <mergeCell ref="J21:K21"/>
    <mergeCell ref="R21:W21"/>
    <mergeCell ref="B23:H23"/>
    <mergeCell ref="U23:W23"/>
    <mergeCell ref="B25:H25"/>
    <mergeCell ref="J25:P25"/>
  </mergeCells>
  <phoneticPr fontId="3" type="noConversion"/>
  <dataValidations count="10">
    <dataValidation type="list" allowBlank="1" showInputMessage="1" showErrorMessage="1" sqref="S45 H34 N34 B34 B39 H39 N39 T38 H45 S34 Z45 B45 B51 H51 N51 T48 AT35 Z34 AF34" xr:uid="{00000000-0002-0000-0000-000000000000}">
      <formula1>$A$2:$B$2</formula1>
    </dataValidation>
    <dataValidation type="list" allowBlank="1" showInputMessage="1" showErrorMessage="1" sqref="Z27" xr:uid="{8D1C55E4-68AB-4E74-89FA-C80430259C9B}">
      <formula1>$A$1:$J$1</formula1>
    </dataValidation>
    <dataValidation showInputMessage="1" showErrorMessage="1" sqref="J25:P25" xr:uid="{D5D0A390-29D0-4A74-AD42-591660202644}"/>
    <dataValidation type="list" allowBlank="1" showInputMessage="1" showErrorMessage="1" sqref="X17 AI17" xr:uid="{352ABED0-99FD-40F5-BAC5-D9CC7EAA542E}">
      <formula1>"Werk Brugg 71,Werk Röser"</formula1>
    </dataValidation>
    <dataValidation type="list" allowBlank="1" showInputMessage="1" showErrorMessage="1" sqref="Z19 Z21 Z23 Z25" xr:uid="{4FA94547-5CAC-4EF4-8629-12D0924CC597}">
      <formula1>"X"</formula1>
    </dataValidation>
    <dataValidation type="list" allowBlank="1" showInputMessage="1" showErrorMessage="1" sqref="R21 X21:Y21" xr:uid="{A4B9D4F1-0994-49A4-9E34-02795E23FF2C}">
      <formula1>"gelegentlich,13.00 - 15.00 Uhr, bis 12.00 Uhr, 07.00 - 9.00 Uhr,Fixzeit Toleranz 30 Min."</formula1>
    </dataValidation>
    <dataValidation type="list" allowBlank="1" showInputMessage="1" showErrorMessage="1" sqref="J21" xr:uid="{5C1631B9-913C-4D49-86D8-D2EBA9BA5249}">
      <formula1>",,,X"</formula1>
    </dataValidation>
    <dataValidation type="list" allowBlank="1" showInputMessage="1" showErrorMessage="1" sqref="J19" xr:uid="{EA48E747-B59B-4DF7-97A3-EBFCB8442727}">
      <formula1>"ja,nein"</formula1>
    </dataValidation>
    <dataValidation type="list" allowBlank="1" showInputMessage="1" showErrorMessage="1" sqref="B25:H25" xr:uid="{A832F701-B61C-487F-8581-66EA7C10E47A}">
      <formula1>"mit Anhänger,ohne Anhänger/Solo,4/5-Achser,Sattelschlepper"</formula1>
    </dataValidation>
    <dataValidation type="list" showInputMessage="1" showErrorMessage="1" sqref="B23:H23" xr:uid="{93ADC81E-3763-4E7B-9B42-EA29BFE22193}">
      <formula1>",ohne Kran,mit Kran"</formula1>
    </dataValidation>
  </dataValidations>
  <pageMargins left="0.59055118110236227" right="0.43307086614173229" top="0.94488188976377963" bottom="0.39370078740157483" header="0" footer="0"/>
  <pageSetup paperSize="9" scale="97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135" r:id="rId5">
          <objectPr defaultSize="0" autoPict="0" r:id="rId6">
            <anchor moveWithCells="1">
              <from>
                <xdr:col>0</xdr:col>
                <xdr:colOff>0</xdr:colOff>
                <xdr:row>34</xdr:row>
                <xdr:rowOff>66675</xdr:rowOff>
              </from>
              <to>
                <xdr:col>16</xdr:col>
                <xdr:colOff>123825</xdr:colOff>
                <xdr:row>42</xdr:row>
                <xdr:rowOff>66675</xdr:rowOff>
              </to>
            </anchor>
          </objectPr>
        </oleObject>
      </mc:Choice>
      <mc:Fallback>
        <oleObject progId="AutoSketch.Drawing.9" shapeId="1135" r:id="rId5"/>
      </mc:Fallback>
    </mc:AlternateContent>
    <mc:AlternateContent xmlns:mc="http://schemas.openxmlformats.org/markup-compatibility/2006">
      <mc:Choice Requires="x14">
        <oleObject progId="AutoSketch.Drawing.9" shapeId="1154" r:id="rId7">
          <objectPr defaultSize="0" autoPict="0" r:id="rId8">
            <anchor moveWithCells="1">
              <from>
                <xdr:col>0</xdr:col>
                <xdr:colOff>0</xdr:colOff>
                <xdr:row>45</xdr:row>
                <xdr:rowOff>142875</xdr:rowOff>
              </from>
              <to>
                <xdr:col>17</xdr:col>
                <xdr:colOff>9525</xdr:colOff>
                <xdr:row>53</xdr:row>
                <xdr:rowOff>180975</xdr:rowOff>
              </to>
            </anchor>
          </objectPr>
        </oleObject>
      </mc:Choice>
      <mc:Fallback>
        <oleObject progId="AutoSketch.Drawing.9" shapeId="1154" r:id="rId7"/>
      </mc:Fallback>
    </mc:AlternateContent>
    <mc:AlternateContent xmlns:mc="http://schemas.openxmlformats.org/markup-compatibility/2006">
      <mc:Choice Requires="x14">
        <oleObject progId="AutoSketch.Drawing.9" shapeId="1155" r:id="rId9">
          <objectPr defaultSize="0" autoPict="0" r:id="rId10">
            <anchor moveWithCells="1">
              <from>
                <xdr:col>17</xdr:col>
                <xdr:colOff>38100</xdr:colOff>
                <xdr:row>34</xdr:row>
                <xdr:rowOff>9525</xdr:rowOff>
              </from>
              <to>
                <xdr:col>34</xdr:col>
                <xdr:colOff>66675</xdr:colOff>
                <xdr:row>42</xdr:row>
                <xdr:rowOff>85725</xdr:rowOff>
              </to>
            </anchor>
          </objectPr>
        </oleObject>
      </mc:Choice>
      <mc:Fallback>
        <oleObject progId="AutoSketch.Drawing.9" shapeId="1155" r:id="rId9"/>
      </mc:Fallback>
    </mc:AlternateContent>
    <mc:AlternateContent xmlns:mc="http://schemas.openxmlformats.org/markup-compatibility/2006">
      <mc:Choice Requires="x14">
        <oleObject progId="AutoSketch.Drawing.9" shapeId="1156" r:id="rId11">
          <objectPr defaultSize="0" r:id="rId12">
            <anchor moveWithCells="1">
              <from>
                <xdr:col>17</xdr:col>
                <xdr:colOff>0</xdr:colOff>
                <xdr:row>45</xdr:row>
                <xdr:rowOff>114300</xdr:rowOff>
              </from>
              <to>
                <xdr:col>45</xdr:col>
                <xdr:colOff>19050</xdr:colOff>
                <xdr:row>58</xdr:row>
                <xdr:rowOff>171450</xdr:rowOff>
              </to>
            </anchor>
          </objectPr>
        </oleObject>
      </mc:Choice>
      <mc:Fallback>
        <oleObject progId="AutoSketch.Drawing.9" shapeId="1156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2024-11-21T14:38:48Z</cp:lastPrinted>
  <dcterms:created xsi:type="dcterms:W3CDTF">2008-09-29T09:08:30Z</dcterms:created>
  <dcterms:modified xsi:type="dcterms:W3CDTF">2024-11-21T14:38:55Z</dcterms:modified>
</cp:coreProperties>
</file>